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3C9A2BE-DD58-4F04-8A84-6BCD45BC525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1" i="1" l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3" i="1"/>
  <c r="A263" i="1"/>
  <c r="J262" i="1"/>
  <c r="I262" i="1"/>
  <c r="H262" i="1"/>
  <c r="G262" i="1"/>
  <c r="F262" i="1"/>
  <c r="B253" i="1"/>
  <c r="A253" i="1"/>
  <c r="J252" i="1"/>
  <c r="I252" i="1"/>
  <c r="H252" i="1"/>
  <c r="G252" i="1"/>
  <c r="F252" i="1"/>
  <c r="B245" i="1"/>
  <c r="A245" i="1"/>
  <c r="J244" i="1"/>
  <c r="I244" i="1"/>
  <c r="H244" i="1"/>
  <c r="G244" i="1"/>
  <c r="F244" i="1"/>
  <c r="B236" i="1"/>
  <c r="A236" i="1"/>
  <c r="J235" i="1"/>
  <c r="I235" i="1"/>
  <c r="H235" i="1"/>
  <c r="G235" i="1"/>
  <c r="F235" i="1"/>
  <c r="B228" i="1"/>
  <c r="A228" i="1"/>
  <c r="J227" i="1"/>
  <c r="I227" i="1"/>
  <c r="H227" i="1"/>
  <c r="G227" i="1"/>
  <c r="F227" i="1"/>
  <c r="B218" i="1"/>
  <c r="A218" i="1"/>
  <c r="J217" i="1"/>
  <c r="I217" i="1"/>
  <c r="H217" i="1"/>
  <c r="G217" i="1"/>
  <c r="F217" i="1"/>
  <c r="B210" i="1"/>
  <c r="A210" i="1"/>
  <c r="B200" i="1"/>
  <c r="A200" i="1"/>
  <c r="J199" i="1"/>
  <c r="I199" i="1"/>
  <c r="H199" i="1"/>
  <c r="G199" i="1"/>
  <c r="F199" i="1"/>
  <c r="F228" i="1" l="1"/>
  <c r="J263" i="1"/>
  <c r="F263" i="1"/>
  <c r="H281" i="1"/>
  <c r="H245" i="1"/>
  <c r="F245" i="1"/>
  <c r="I281" i="1"/>
  <c r="J228" i="1"/>
  <c r="H228" i="1"/>
  <c r="J245" i="1"/>
  <c r="H263" i="1"/>
  <c r="F281" i="1"/>
  <c r="I228" i="1"/>
  <c r="G245" i="1"/>
  <c r="G281" i="1"/>
  <c r="G210" i="1"/>
  <c r="J210" i="1"/>
  <c r="I210" i="1"/>
  <c r="F210" i="1"/>
  <c r="J281" i="1"/>
  <c r="I263" i="1"/>
  <c r="H210" i="1"/>
  <c r="G228" i="1"/>
  <c r="I245" i="1"/>
  <c r="G263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G171" i="1"/>
  <c r="F171" i="1"/>
  <c r="B162" i="1"/>
  <c r="A162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G114" i="1"/>
  <c r="F114" i="1"/>
  <c r="B105" i="1"/>
  <c r="A105" i="1"/>
  <c r="J104" i="1"/>
  <c r="I104" i="1"/>
  <c r="H104" i="1"/>
  <c r="G104" i="1"/>
  <c r="F104" i="1"/>
  <c r="B96" i="1"/>
  <c r="A96" i="1"/>
  <c r="J95" i="1"/>
  <c r="I95" i="1"/>
  <c r="H95" i="1"/>
  <c r="F95" i="1"/>
  <c r="B86" i="1"/>
  <c r="A86" i="1"/>
  <c r="J85" i="1"/>
  <c r="G85" i="1"/>
  <c r="F85" i="1"/>
  <c r="B77" i="1"/>
  <c r="A77" i="1"/>
  <c r="J76" i="1"/>
  <c r="I76" i="1"/>
  <c r="H76" i="1"/>
  <c r="G76" i="1"/>
  <c r="F76" i="1"/>
  <c r="B67" i="1"/>
  <c r="A67" i="1"/>
  <c r="I66" i="1"/>
  <c r="H66" i="1"/>
  <c r="G66" i="1"/>
  <c r="B58" i="1"/>
  <c r="A58" i="1"/>
  <c r="F57" i="1"/>
  <c r="B48" i="1"/>
  <c r="A48" i="1"/>
  <c r="J47" i="1"/>
  <c r="I47" i="1"/>
  <c r="H47" i="1"/>
  <c r="G47" i="1"/>
  <c r="F47" i="1"/>
  <c r="B40" i="1"/>
  <c r="A40" i="1"/>
  <c r="I39" i="1"/>
  <c r="H39" i="1"/>
  <c r="G39" i="1"/>
  <c r="F39" i="1"/>
  <c r="B30" i="1"/>
  <c r="A30" i="1"/>
  <c r="F29" i="1"/>
  <c r="B23" i="1"/>
  <c r="A23" i="1"/>
  <c r="F22" i="1"/>
  <c r="B14" i="1"/>
  <c r="A14" i="1"/>
  <c r="F96" i="1" l="1"/>
  <c r="J172" i="1"/>
  <c r="H153" i="1"/>
  <c r="J77" i="1"/>
  <c r="F153" i="1"/>
  <c r="H172" i="1"/>
  <c r="J191" i="1"/>
  <c r="I191" i="1"/>
  <c r="J134" i="1"/>
  <c r="I134" i="1"/>
  <c r="F134" i="1"/>
  <c r="H115" i="1"/>
  <c r="I96" i="1"/>
  <c r="H96" i="1"/>
  <c r="H58" i="1"/>
  <c r="G58" i="1"/>
  <c r="F40" i="1"/>
  <c r="F191" i="1"/>
  <c r="J23" i="1"/>
  <c r="G172" i="1"/>
  <c r="G191" i="1"/>
  <c r="I172" i="1"/>
  <c r="G153" i="1"/>
  <c r="I77" i="1"/>
  <c r="I153" i="1"/>
  <c r="I115" i="1"/>
  <c r="I23" i="1"/>
  <c r="G134" i="1"/>
  <c r="G115" i="1"/>
  <c r="G96" i="1"/>
  <c r="H191" i="1"/>
  <c r="F172" i="1"/>
  <c r="J153" i="1"/>
  <c r="H134" i="1"/>
  <c r="F115" i="1"/>
  <c r="J115" i="1"/>
  <c r="J96" i="1"/>
  <c r="F77" i="1"/>
  <c r="H77" i="1"/>
  <c r="G77" i="1"/>
  <c r="F58" i="1"/>
  <c r="J58" i="1"/>
  <c r="I58" i="1"/>
  <c r="H40" i="1"/>
  <c r="J40" i="1"/>
  <c r="G40" i="1"/>
  <c r="I40" i="1"/>
  <c r="G23" i="1"/>
  <c r="F23" i="1"/>
  <c r="H23" i="1"/>
</calcChain>
</file>

<file path=xl/sharedStrings.xml><?xml version="1.0" encoding="utf-8"?>
<sst xmlns="http://schemas.openxmlformats.org/spreadsheetml/2006/main" count="518" uniqueCount="147">
  <si>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</si>
  <si>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</si>
  <si>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</si>
  <si>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</si>
  <si>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</si>
  <si>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</si>
  <si>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</si>
  <si>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</si>
  <si>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</si>
  <si>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</si>
  <si>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</si>
  <si>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</si>
  <si>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</si>
  <si>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</si>
  <si>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</si>
  <si>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</si>
  <si>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</si>
  <si>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</si>
  <si>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</si>
  <si>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</si>
  <si>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</si>
  <si>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</si>
  <si>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</si>
  <si>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</si>
  <si>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</si>
  <si>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</si>
  <si>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</si>
  <si>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</si>
  <si>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</si>
  <si>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</si>
  <si>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</si>
  <si>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</si>
  <si>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</si>
  <si>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</si>
  <si>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</si>
  <si>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</si>
  <si>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</si>
  <si>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</si>
  <si>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</si>
  <si>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Хлеб пшеничный витаминизированный</t>
  </si>
  <si>
    <t xml:space="preserve">Пюре картофельное </t>
  </si>
  <si>
    <t>Каша гречневая рассыпчатая</t>
  </si>
  <si>
    <t>Жаркое по-домашнему</t>
  </si>
  <si>
    <t>МАОУ СОШ № 1</t>
  </si>
  <si>
    <t>Директор</t>
  </si>
  <si>
    <t>Каштанова Т.В.</t>
  </si>
  <si>
    <t xml:space="preserve">Макаронные изделия отварные </t>
  </si>
  <si>
    <t>Макаронные изделия отварные</t>
  </si>
  <si>
    <t xml:space="preserve">Кофейный напиток с молоком </t>
  </si>
  <si>
    <t xml:space="preserve">Хлеб пшеничный витаминизированный </t>
  </si>
  <si>
    <t>Суп картофельный с бобовыми</t>
  </si>
  <si>
    <t xml:space="preserve">Каша рисовая молочная вязкая с маслом сливочным </t>
  </si>
  <si>
    <t xml:space="preserve">Чай с сахаром </t>
  </si>
  <si>
    <t>Бутерброд с маслом и  сыром</t>
  </si>
  <si>
    <t>пекар.</t>
  </si>
  <si>
    <t>Сок натуральный (порционно)</t>
  </si>
  <si>
    <t>Кисломолочная пищевая продукция</t>
  </si>
  <si>
    <t>б/н</t>
  </si>
  <si>
    <t xml:space="preserve">Омлет натуральный с маслом </t>
  </si>
  <si>
    <t>Винегрет овощной</t>
  </si>
  <si>
    <t xml:space="preserve">Щи из свежей капусты с мясом птицы и сметаной </t>
  </si>
  <si>
    <t>Котлеты, биточки, шницели</t>
  </si>
  <si>
    <t>Кисель витаминизированный из концентрата "Витошка" + вит "С"</t>
  </si>
  <si>
    <t>Каша "Дружба"</t>
  </si>
  <si>
    <t xml:space="preserve">Кисломолочная пищевая продукция </t>
  </si>
  <si>
    <t>Борщ из свежей капусты с картофелем</t>
  </si>
  <si>
    <t>Запеканка картофельная с мясом куры</t>
  </si>
  <si>
    <t>Чай с сахаром</t>
  </si>
  <si>
    <t>Суфле из мяса кур с рисом</t>
  </si>
  <si>
    <r>
      <rPr>
        <sz val="11"/>
        <color theme="1"/>
        <rFont val="Arial"/>
        <family val="2"/>
        <charset val="204"/>
      </rPr>
      <t>Хлеб пшеничный витаминизированный</t>
    </r>
    <r>
      <rPr>
        <sz val="10"/>
        <color theme="1"/>
        <rFont val="Arial"/>
        <family val="2"/>
        <charset val="204"/>
      </rPr>
      <t xml:space="preserve"> </t>
    </r>
  </si>
  <si>
    <t>Суп картофельный с крупой</t>
  </si>
  <si>
    <r>
      <rPr>
        <sz val="11"/>
        <color theme="1"/>
        <rFont val="Arial"/>
        <family val="2"/>
        <charset val="204"/>
      </rPr>
      <t>Картофель в молоке</t>
    </r>
    <r>
      <rPr>
        <sz val="10"/>
        <color theme="1"/>
        <rFont val="Arial"/>
        <family val="2"/>
        <charset val="204"/>
      </rPr>
      <t xml:space="preserve"> </t>
    </r>
  </si>
  <si>
    <t>Тефтели мясные с соусом томатным</t>
  </si>
  <si>
    <t xml:space="preserve">Рассольник Ленинградский </t>
  </si>
  <si>
    <t>Рулет с луком и яйцом</t>
  </si>
  <si>
    <t>Капуста тушеная свежая</t>
  </si>
  <si>
    <t>Каша пшенная молочная</t>
  </si>
  <si>
    <t xml:space="preserve">Бутерброд с маслом и сыром </t>
  </si>
  <si>
    <t>сладкое</t>
  </si>
  <si>
    <t xml:space="preserve">Кондитерское изделие </t>
  </si>
  <si>
    <t>Кондитерское изделие</t>
  </si>
  <si>
    <t>Суп крестьянский с крупой</t>
  </si>
  <si>
    <t xml:space="preserve">Котлета  "Детская" из мяса кур </t>
  </si>
  <si>
    <t>Рис с овощами</t>
  </si>
  <si>
    <t>Котлета "Дружба" с соусом молочным</t>
  </si>
  <si>
    <t xml:space="preserve">Какао с молоком </t>
  </si>
  <si>
    <t>Суп картофельный с мясными фрикадельками</t>
  </si>
  <si>
    <t>Запеканка творожная</t>
  </si>
  <si>
    <t xml:space="preserve">Птица отварная </t>
  </si>
  <si>
    <t>Каша рисовая рассыпчатая</t>
  </si>
  <si>
    <t xml:space="preserve">Хлеб ржаной витаминизированный </t>
  </si>
  <si>
    <t xml:space="preserve">Суп картофельный с рыбными консервами </t>
  </si>
  <si>
    <t xml:space="preserve">Суфле из мяса кур с рисом </t>
  </si>
  <si>
    <t>Творожный пудинг яблочный (запеченный)</t>
  </si>
  <si>
    <t>пекар</t>
  </si>
  <si>
    <t xml:space="preserve">Рассольник ленинградский </t>
  </si>
  <si>
    <t xml:space="preserve">Суфле из печени с рисом </t>
  </si>
  <si>
    <t>Картофель в молоке</t>
  </si>
  <si>
    <t>Котлеты рубленные из птицы с соусом молочным</t>
  </si>
  <si>
    <t>Фрикадельки мясные с соусом</t>
  </si>
  <si>
    <t>Бутерброд с маслом  и сыром</t>
  </si>
  <si>
    <t>Суп -лапша домашняя</t>
  </si>
  <si>
    <t xml:space="preserve">Суфле Рыбка с рисом </t>
  </si>
  <si>
    <r>
      <t>Пюре картофельно</t>
    </r>
    <r>
      <rPr>
        <sz val="12"/>
        <color theme="1"/>
        <rFont val="Arial"/>
        <family val="2"/>
        <charset val="204"/>
      </rPr>
      <t xml:space="preserve">е </t>
    </r>
  </si>
  <si>
    <t>Напиток каркаде</t>
  </si>
  <si>
    <t>Плов из курицы</t>
  </si>
  <si>
    <t>Бигус (капуста тушеная с мясом)</t>
  </si>
  <si>
    <t xml:space="preserve">Зразы " Верх-Исетские" + Соус сметанный </t>
  </si>
  <si>
    <t>217/600</t>
  </si>
  <si>
    <t>Винегрет  овощной</t>
  </si>
  <si>
    <t>Борщ из свежей  капусты со сметаной и мясом цыплят</t>
  </si>
  <si>
    <t xml:space="preserve">Запеканка картофельная с мясом куры </t>
  </si>
  <si>
    <t>Кисель витаминизированный из концентрата "Витошка"</t>
  </si>
  <si>
    <t>Котлета "Школьная" с соусом томатным</t>
  </si>
  <si>
    <t>Пюре картофельное</t>
  </si>
  <si>
    <t>Рассольник ленинградский</t>
  </si>
  <si>
    <t>Гуляш</t>
  </si>
  <si>
    <t>Гороховое пюре</t>
  </si>
  <si>
    <t xml:space="preserve">Котлета "Детская" из мяса кур с соусом молочным </t>
  </si>
  <si>
    <t>Колбаски по-домашнему</t>
  </si>
  <si>
    <t xml:space="preserve">Кофейный напиток на молоке </t>
  </si>
  <si>
    <t xml:space="preserve">яйцо вареное </t>
  </si>
  <si>
    <t xml:space="preserve">Компот из изюма </t>
  </si>
  <si>
    <t xml:space="preserve">Компот из свежих фруктов </t>
  </si>
  <si>
    <t xml:space="preserve">сладкое </t>
  </si>
  <si>
    <t xml:space="preserve">Плов из курицы </t>
  </si>
  <si>
    <t xml:space="preserve">Фрукт </t>
  </si>
  <si>
    <t xml:space="preserve">фрукты </t>
  </si>
  <si>
    <t xml:space="preserve">Салат из свеклы с сыром </t>
  </si>
  <si>
    <t xml:space="preserve">Зразы "Верх-Исетские" + соус сметанный </t>
  </si>
  <si>
    <t xml:space="preserve">Компот из сухофруктов </t>
  </si>
  <si>
    <t xml:space="preserve">Салат из моркови с яблокам и курагой </t>
  </si>
  <si>
    <t xml:space="preserve">Компот из смеси сузофруктов </t>
  </si>
  <si>
    <t xml:space="preserve">Кисломолочная продукция </t>
  </si>
  <si>
    <t>кисломол.</t>
  </si>
  <si>
    <t xml:space="preserve">Икра овощная </t>
  </si>
  <si>
    <t>Компот из свежих фруктов</t>
  </si>
  <si>
    <t>Салат из моркови с яблоками и курагой</t>
  </si>
  <si>
    <t>Напиток из кураги</t>
  </si>
  <si>
    <t>Фрукт или сок (порционно)</t>
  </si>
  <si>
    <t xml:space="preserve">Салат из свеклы и сыром </t>
  </si>
  <si>
    <t>Яйцо вареное</t>
  </si>
  <si>
    <t>Салат из свеклы "Бурячок"</t>
  </si>
  <si>
    <t>Компот из сухофруктов</t>
  </si>
  <si>
    <t>Компот из свежих яблок</t>
  </si>
  <si>
    <t>Кисель витаминизированный из концентрата</t>
  </si>
  <si>
    <t>Салат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</si>
</sst>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17" fillId="4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top" wrapText="1"/>
    </xf>
    <xf numFmtId="0" fontId="17" fillId="4" borderId="2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17" fillId="4" borderId="4" xfId="0" applyFont="1" applyFill="1" applyBorder="1" applyAlignment="1">
      <alignment vertical="center" wrapText="1"/>
    </xf>
    <xf numFmtId="0" fontId="8" fillId="4" borderId="2" xfId="0" applyFont="1" applyFill="1" applyBorder="1"/>
    <xf numFmtId="0" fontId="17" fillId="4" borderId="30" xfId="0" applyFont="1" applyFill="1" applyBorder="1" applyAlignment="1">
      <alignment vertical="center" wrapText="1"/>
    </xf>
    <xf numFmtId="0" fontId="8" fillId="2" borderId="29" xfId="0" applyFont="1" applyFill="1" applyBorder="1" applyAlignment="1" applyProtection="1">
      <alignment vertical="top" wrapText="1"/>
      <protection locked="0"/>
    </xf>
    <xf numFmtId="0" fontId="8" fillId="4" borderId="16" xfId="0" applyFont="1" applyFill="1" applyBorder="1"/>
    <xf numFmtId="0" fontId="17" fillId="4" borderId="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top" wrapText="1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22" xfId="0" applyFont="1" applyFill="1" applyBorder="1" applyAlignment="1" applyProtection="1">
      <alignment horizontal="center" vertical="top" wrapText="1"/>
      <protection locked="0"/>
    </xf>
    <xf numFmtId="0" fontId="17" fillId="4" borderId="3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6" fillId="2" borderId="2" xfId="0" applyFont="1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>
      <alignment horizontal="center" vertical="top" wrapText="1"/>
    </xf>
    <xf numFmtId="0" fontId="19" fillId="4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Border="1"/>
    <xf numFmtId="0" fontId="19" fillId="4" borderId="29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19" fillId="4" borderId="2" xfId="0" applyFont="1" applyFill="1" applyBorder="1"/>
    <xf numFmtId="0" fontId="3" fillId="0" borderId="2" xfId="0" applyFont="1" applyBorder="1"/>
    <xf numFmtId="0" fontId="3" fillId="0" borderId="14" xfId="0" applyFont="1" applyBorder="1"/>
    <xf numFmtId="0" fontId="17" fillId="5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4" xfId="0" applyFont="1" applyFill="1" applyBorder="1" applyAlignment="1" applyProtection="1">
      <alignment horizontal="center" vertical="top" wrapText="1"/>
      <protection locked="0"/>
    </xf>
    <xf numFmtId="0" fontId="8" fillId="5" borderId="26" xfId="0" applyFont="1" applyFill="1" applyBorder="1" applyAlignment="1" applyProtection="1">
      <alignment horizontal="center" vertical="top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 vertical="top" wrapText="1"/>
    </xf>
    <xf numFmtId="0" fontId="8" fillId="5" borderId="5" xfId="0" applyFont="1" applyFill="1" applyBorder="1" applyAlignment="1" applyProtection="1">
      <alignment horizontal="center" vertical="top" wrapText="1"/>
      <protection locked="0"/>
    </xf>
    <xf numFmtId="0" fontId="8" fillId="5" borderId="27" xfId="0" applyFont="1" applyFill="1" applyBorder="1" applyAlignment="1" applyProtection="1">
      <alignment horizontal="center" vertical="top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top" wrapText="1"/>
      <protection locked="0"/>
    </xf>
    <xf numFmtId="0" fontId="8" fillId="5" borderId="26" xfId="0" applyFont="1" applyFill="1" applyBorder="1" applyAlignment="1">
      <alignment horizontal="center" vertical="top" wrapText="1"/>
    </xf>
    <xf numFmtId="0" fontId="2" fillId="0" borderId="2" xfId="0" applyFont="1" applyBorder="1"/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1" sqref="K2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15" t="s">
        <v>43</v>
      </c>
      <c r="D1" s="116"/>
      <c r="E1" s="116"/>
      <c r="F1" s="12" t="s">
        <v>15</v>
      </c>
      <c r="G1" s="2" t="s">
        <v>16</v>
      </c>
      <c r="H1" s="117" t="s">
        <v>44</v>
      </c>
      <c r="I1" s="118"/>
      <c r="J1" s="118"/>
      <c r="K1" s="118"/>
    </row>
    <row r="2" spans="1:12" ht="18" x14ac:dyDescent="0.2">
      <c r="A2" s="32" t="s">
        <v>5</v>
      </c>
      <c r="C2" s="2"/>
      <c r="G2" s="2" t="s">
        <v>17</v>
      </c>
      <c r="H2" s="117" t="s">
        <v>45</v>
      </c>
      <c r="I2" s="118"/>
      <c r="J2" s="118"/>
      <c r="K2" s="11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1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31.5" x14ac:dyDescent="0.25">
      <c r="A6" s="20">
        <v>1</v>
      </c>
      <c r="B6" s="21">
        <v>1</v>
      </c>
      <c r="C6" s="22" t="s">
        <v>19</v>
      </c>
      <c r="D6" s="5" t="s">
        <v>20</v>
      </c>
      <c r="E6" s="64" t="s">
        <v>51</v>
      </c>
      <c r="F6" s="56">
        <v>260</v>
      </c>
      <c r="G6" s="56">
        <v>7.2</v>
      </c>
      <c r="H6" s="56">
        <v>10</v>
      </c>
      <c r="I6" s="56">
        <v>50.1</v>
      </c>
      <c r="J6" s="56">
        <v>321</v>
      </c>
      <c r="K6" s="51">
        <v>500</v>
      </c>
      <c r="L6" s="82"/>
    </row>
    <row r="7" spans="1:12" ht="15.75" x14ac:dyDescent="0.25">
      <c r="A7" s="23"/>
      <c r="B7" s="15"/>
      <c r="C7" s="11"/>
      <c r="D7" s="6" t="s">
        <v>25</v>
      </c>
      <c r="E7" s="49" t="s">
        <v>53</v>
      </c>
      <c r="F7" s="50">
        <v>60</v>
      </c>
      <c r="G7" s="50">
        <v>7.88</v>
      </c>
      <c r="H7" s="50">
        <v>9.94</v>
      </c>
      <c r="I7" s="50">
        <v>20.74</v>
      </c>
      <c r="J7" s="50">
        <v>207.43</v>
      </c>
      <c r="K7" s="52">
        <v>800</v>
      </c>
      <c r="L7" s="83"/>
    </row>
    <row r="8" spans="1:12" ht="15.75" x14ac:dyDescent="0.25">
      <c r="A8" s="23"/>
      <c r="B8" s="15"/>
      <c r="C8" s="11"/>
      <c r="D8" s="7" t="s">
        <v>21</v>
      </c>
      <c r="E8" s="49" t="s">
        <v>52</v>
      </c>
      <c r="F8" s="50">
        <v>200</v>
      </c>
      <c r="G8" s="50">
        <v>0.01</v>
      </c>
      <c r="H8" s="50">
        <v>0</v>
      </c>
      <c r="I8" s="50">
        <v>9.1</v>
      </c>
      <c r="J8" s="50">
        <v>35</v>
      </c>
      <c r="K8" s="52">
        <v>400</v>
      </c>
      <c r="L8" s="83"/>
    </row>
    <row r="9" spans="1:12" ht="15.75" x14ac:dyDescent="0.25">
      <c r="A9" s="23"/>
      <c r="B9" s="15"/>
      <c r="C9" s="11"/>
      <c r="D9" s="7" t="s">
        <v>22</v>
      </c>
      <c r="E9" s="49" t="s">
        <v>38</v>
      </c>
      <c r="F9" s="50">
        <v>20</v>
      </c>
      <c r="G9" s="50">
        <v>1.66</v>
      </c>
      <c r="H9" s="50">
        <v>0.3</v>
      </c>
      <c r="I9" s="50">
        <v>9.6</v>
      </c>
      <c r="J9" s="50">
        <v>54.3</v>
      </c>
      <c r="K9" s="52" t="s">
        <v>54</v>
      </c>
      <c r="L9" s="83"/>
    </row>
    <row r="10" spans="1:12" ht="15" x14ac:dyDescent="0.25">
      <c r="A10" s="23"/>
      <c r="B10" s="15"/>
      <c r="C10" s="11"/>
      <c r="D10" s="7" t="s">
        <v>25</v>
      </c>
      <c r="E10" s="89" t="s">
        <v>121</v>
      </c>
      <c r="F10" s="45">
        <v>40</v>
      </c>
      <c r="G10" s="45">
        <v>5.08</v>
      </c>
      <c r="H10" s="45">
        <v>4.5999999999999996</v>
      </c>
      <c r="I10" s="45">
        <v>0.28000000000000003</v>
      </c>
      <c r="J10" s="45">
        <v>63</v>
      </c>
      <c r="K10" s="46">
        <v>803</v>
      </c>
      <c r="L10" s="83"/>
    </row>
    <row r="11" spans="1:12" ht="15.7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2"/>
      <c r="L11" s="83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83"/>
    </row>
    <row r="13" spans="1:12" ht="15" x14ac:dyDescent="0.25">
      <c r="A13" s="24"/>
      <c r="B13" s="17"/>
      <c r="C13" s="8"/>
      <c r="D13" s="18" t="s">
        <v>32</v>
      </c>
      <c r="E13" s="9"/>
      <c r="F13" s="19">
        <v>580</v>
      </c>
      <c r="G13" s="19">
        <v>21.92</v>
      </c>
      <c r="H13" s="19">
        <v>24.84</v>
      </c>
      <c r="I13" s="19">
        <v>89.82</v>
      </c>
      <c r="J13" s="19">
        <v>680.73</v>
      </c>
      <c r="K13" s="25"/>
      <c r="L13" s="84"/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90" t="s">
        <v>29</v>
      </c>
      <c r="E14" s="49" t="s">
        <v>122</v>
      </c>
      <c r="F14" s="50">
        <v>200</v>
      </c>
      <c r="G14" s="50">
        <v>0.01</v>
      </c>
      <c r="H14" s="50">
        <v>0</v>
      </c>
      <c r="I14" s="50">
        <v>24.2</v>
      </c>
      <c r="J14" s="50">
        <v>93</v>
      </c>
      <c r="K14" s="52">
        <v>401</v>
      </c>
      <c r="L14" s="83"/>
    </row>
    <row r="15" spans="1:12" ht="15.6" customHeight="1" x14ac:dyDescent="0.25">
      <c r="A15" s="23"/>
      <c r="B15" s="15"/>
      <c r="C15" s="11"/>
      <c r="D15" s="7" t="s">
        <v>26</v>
      </c>
      <c r="E15" s="49" t="s">
        <v>50</v>
      </c>
      <c r="F15" s="50">
        <v>200</v>
      </c>
      <c r="G15" s="50">
        <v>7.08</v>
      </c>
      <c r="H15" s="50">
        <v>5.41</v>
      </c>
      <c r="I15" s="50">
        <v>16.52</v>
      </c>
      <c r="J15" s="50">
        <v>139.69999999999999</v>
      </c>
      <c r="K15" s="52">
        <v>100</v>
      </c>
      <c r="L15" s="83"/>
    </row>
    <row r="16" spans="1:12" ht="15.75" x14ac:dyDescent="0.25">
      <c r="A16" s="23"/>
      <c r="B16" s="15"/>
      <c r="C16" s="11"/>
      <c r="D16" s="7" t="s">
        <v>27</v>
      </c>
      <c r="E16" s="49" t="s">
        <v>58</v>
      </c>
      <c r="F16" s="50">
        <v>157</v>
      </c>
      <c r="G16" s="50">
        <v>15.7</v>
      </c>
      <c r="H16" s="50">
        <v>26.2</v>
      </c>
      <c r="I16" s="50">
        <v>2.98</v>
      </c>
      <c r="J16" s="50">
        <v>312.43</v>
      </c>
      <c r="K16" s="52">
        <v>200</v>
      </c>
      <c r="L16" s="83"/>
    </row>
    <row r="17" spans="1:12" ht="15.75" x14ac:dyDescent="0.25">
      <c r="A17" s="23"/>
      <c r="B17" s="15"/>
      <c r="C17" s="11"/>
      <c r="D17" s="7" t="s">
        <v>29</v>
      </c>
      <c r="E17" s="49" t="s">
        <v>56</v>
      </c>
      <c r="F17" s="50">
        <v>100</v>
      </c>
      <c r="G17" s="50">
        <v>2.8</v>
      </c>
      <c r="H17" s="50">
        <v>2.4</v>
      </c>
      <c r="I17" s="50">
        <v>15</v>
      </c>
      <c r="J17" s="50">
        <v>92</v>
      </c>
      <c r="K17" s="52" t="s">
        <v>57</v>
      </c>
      <c r="L17" s="83"/>
    </row>
    <row r="18" spans="1:12" ht="15.75" x14ac:dyDescent="0.25">
      <c r="A18" s="23"/>
      <c r="B18" s="15"/>
      <c r="C18" s="11"/>
      <c r="D18" s="7" t="s">
        <v>30</v>
      </c>
      <c r="E18" s="49" t="s">
        <v>39</v>
      </c>
      <c r="F18" s="50">
        <v>40</v>
      </c>
      <c r="G18" s="50">
        <v>5.08</v>
      </c>
      <c r="H18" s="50">
        <v>0.8</v>
      </c>
      <c r="I18" s="50">
        <v>22.16</v>
      </c>
      <c r="J18" s="50">
        <v>120.6</v>
      </c>
      <c r="K18" s="52" t="s">
        <v>54</v>
      </c>
      <c r="L18" s="83"/>
    </row>
    <row r="19" spans="1:12" ht="15.75" x14ac:dyDescent="0.25">
      <c r="A19" s="23"/>
      <c r="B19" s="15"/>
      <c r="C19" s="11"/>
      <c r="D19" s="7" t="s">
        <v>31</v>
      </c>
      <c r="E19" s="49" t="s">
        <v>38</v>
      </c>
      <c r="F19" s="50">
        <v>20</v>
      </c>
      <c r="G19" s="50">
        <v>1.66</v>
      </c>
      <c r="H19" s="50">
        <v>0.3</v>
      </c>
      <c r="I19" s="50">
        <v>9.6</v>
      </c>
      <c r="J19" s="50">
        <v>54.3</v>
      </c>
      <c r="K19" s="52" t="s">
        <v>54</v>
      </c>
      <c r="L19" s="83"/>
    </row>
    <row r="20" spans="1:12" ht="15" x14ac:dyDescent="0.25">
      <c r="A20" s="23"/>
      <c r="B20" s="15"/>
      <c r="C20" s="11"/>
      <c r="D20" s="6"/>
      <c r="E20" s="47"/>
      <c r="F20" s="48"/>
      <c r="G20" s="48"/>
      <c r="H20" s="48"/>
      <c r="I20" s="48"/>
      <c r="J20" s="48"/>
      <c r="K20" s="53"/>
      <c r="L20" s="83"/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8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SUM(F14:F21)</f>
        <v>717</v>
      </c>
      <c r="G22" s="19">
        <v>30.58</v>
      </c>
      <c r="H22" s="19">
        <v>47.78</v>
      </c>
      <c r="I22" s="19">
        <v>81.23</v>
      </c>
      <c r="J22" s="19">
        <v>823.03</v>
      </c>
      <c r="K22" s="25"/>
      <c r="L22" s="84"/>
    </row>
    <row r="23" spans="1:12" ht="15.75" thickBot="1" x14ac:dyDescent="0.25">
      <c r="A23" s="27">
        <f>A6</f>
        <v>1</v>
      </c>
      <c r="B23" s="28">
        <f>B6</f>
        <v>1</v>
      </c>
      <c r="C23" s="113" t="s">
        <v>4</v>
      </c>
      <c r="D23" s="114"/>
      <c r="E23" s="57"/>
      <c r="F23" s="58">
        <f>F13+F22</f>
        <v>1297</v>
      </c>
      <c r="G23" s="58">
        <f>G13+G22</f>
        <v>52.5</v>
      </c>
      <c r="H23" s="58">
        <f>H13+H22</f>
        <v>72.62</v>
      </c>
      <c r="I23" s="58">
        <f>I13+I22</f>
        <v>171.05</v>
      </c>
      <c r="J23" s="58">
        <f>J13+J22</f>
        <v>1503.76</v>
      </c>
      <c r="K23" s="75"/>
      <c r="L23" s="85"/>
    </row>
    <row r="24" spans="1:12" ht="15.75" x14ac:dyDescent="0.25">
      <c r="A24" s="14">
        <v>1</v>
      </c>
      <c r="B24" s="15">
        <v>2</v>
      </c>
      <c r="C24" s="22" t="s">
        <v>19</v>
      </c>
      <c r="D24" s="5" t="s">
        <v>20</v>
      </c>
      <c r="E24" s="69" t="s">
        <v>42</v>
      </c>
      <c r="F24" s="74">
        <v>260</v>
      </c>
      <c r="G24" s="60">
        <v>21.41</v>
      </c>
      <c r="H24" s="60">
        <v>11.8</v>
      </c>
      <c r="I24" s="60">
        <v>23.11</v>
      </c>
      <c r="J24" s="60">
        <v>300.68</v>
      </c>
      <c r="K24" s="61">
        <v>201</v>
      </c>
      <c r="L24" s="86"/>
    </row>
    <row r="25" spans="1:12" ht="15.75" x14ac:dyDescent="0.25">
      <c r="A25" s="14"/>
      <c r="B25" s="15"/>
      <c r="C25" s="11"/>
      <c r="D25" s="7" t="s">
        <v>21</v>
      </c>
      <c r="E25" s="49" t="s">
        <v>123</v>
      </c>
      <c r="F25" s="59">
        <v>200</v>
      </c>
      <c r="G25" s="50">
        <v>0.2</v>
      </c>
      <c r="H25" s="50">
        <v>0</v>
      </c>
      <c r="I25" s="50">
        <v>35.799999999999997</v>
      </c>
      <c r="J25" s="50">
        <v>142</v>
      </c>
      <c r="K25" s="52">
        <v>406</v>
      </c>
      <c r="L25" s="83"/>
    </row>
    <row r="26" spans="1:12" ht="15.75" x14ac:dyDescent="0.25">
      <c r="A26" s="14"/>
      <c r="B26" s="15"/>
      <c r="C26" s="11"/>
      <c r="D26" s="7" t="s">
        <v>22</v>
      </c>
      <c r="E26" s="49" t="s">
        <v>38</v>
      </c>
      <c r="F26" s="50">
        <v>20</v>
      </c>
      <c r="G26" s="50">
        <v>1.66</v>
      </c>
      <c r="H26" s="50">
        <v>0.3</v>
      </c>
      <c r="I26" s="50">
        <v>9.6</v>
      </c>
      <c r="J26" s="50">
        <v>54.3</v>
      </c>
      <c r="K26" s="52" t="s">
        <v>54</v>
      </c>
      <c r="L26" s="83"/>
    </row>
    <row r="27" spans="1:12" ht="15.75" x14ac:dyDescent="0.25">
      <c r="A27" s="14"/>
      <c r="B27" s="15"/>
      <c r="C27" s="11"/>
      <c r="D27" s="6" t="s">
        <v>22</v>
      </c>
      <c r="E27" s="49" t="s">
        <v>39</v>
      </c>
      <c r="F27" s="50">
        <v>20</v>
      </c>
      <c r="G27" s="50">
        <v>2.54</v>
      </c>
      <c r="H27" s="50">
        <v>0.4</v>
      </c>
      <c r="I27" s="50">
        <v>11.08</v>
      </c>
      <c r="J27" s="50">
        <v>60.3</v>
      </c>
      <c r="K27" s="52" t="s">
        <v>54</v>
      </c>
      <c r="L27" s="83"/>
    </row>
    <row r="28" spans="1:12" ht="15" x14ac:dyDescent="0.25">
      <c r="A28" s="14"/>
      <c r="B28" s="15"/>
      <c r="C28" s="11"/>
      <c r="D28" s="6" t="s">
        <v>124</v>
      </c>
      <c r="E28" s="36" t="s">
        <v>79</v>
      </c>
      <c r="F28" s="48">
        <v>35</v>
      </c>
      <c r="G28" s="48">
        <v>5.0999999999999996</v>
      </c>
      <c r="H28" s="48">
        <v>4.5999999999999996</v>
      </c>
      <c r="I28" s="48">
        <v>0.3</v>
      </c>
      <c r="J28" s="48">
        <v>63</v>
      </c>
      <c r="K28" s="55" t="s">
        <v>57</v>
      </c>
      <c r="L28" s="83"/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535</v>
      </c>
      <c r="G29" s="19">
        <v>32.61</v>
      </c>
      <c r="H29" s="19">
        <v>19.100000000000001</v>
      </c>
      <c r="I29" s="19">
        <v>80.290000000000006</v>
      </c>
      <c r="J29" s="19">
        <v>623.27</v>
      </c>
      <c r="K29" s="25"/>
      <c r="L29" s="84"/>
    </row>
    <row r="30" spans="1:12" ht="15.7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62" t="s">
        <v>59</v>
      </c>
      <c r="F30" s="50">
        <v>60</v>
      </c>
      <c r="G30" s="50">
        <v>0.8</v>
      </c>
      <c r="H30" s="50">
        <v>1.4</v>
      </c>
      <c r="I30" s="50">
        <v>4.3</v>
      </c>
      <c r="J30" s="50">
        <v>33</v>
      </c>
      <c r="K30" s="52">
        <v>700</v>
      </c>
      <c r="L30" s="83"/>
    </row>
    <row r="31" spans="1:12" ht="15.75" x14ac:dyDescent="0.25">
      <c r="A31" s="14"/>
      <c r="B31" s="15"/>
      <c r="C31" s="11"/>
      <c r="D31" s="80" t="s">
        <v>26</v>
      </c>
      <c r="E31" s="62" t="s">
        <v>60</v>
      </c>
      <c r="F31" s="50">
        <v>228</v>
      </c>
      <c r="G31" s="50">
        <v>1.4</v>
      </c>
      <c r="H31" s="50">
        <v>4.5</v>
      </c>
      <c r="I31" s="50">
        <v>6.8</v>
      </c>
      <c r="J31" s="50">
        <v>94.6</v>
      </c>
      <c r="K31" s="52">
        <v>101</v>
      </c>
      <c r="L31" s="87"/>
    </row>
    <row r="32" spans="1:12" ht="15.75" x14ac:dyDescent="0.25">
      <c r="A32" s="14"/>
      <c r="B32" s="15"/>
      <c r="C32" s="11"/>
      <c r="D32" s="7" t="s">
        <v>27</v>
      </c>
      <c r="E32" s="62" t="s">
        <v>61</v>
      </c>
      <c r="F32" s="50">
        <v>90</v>
      </c>
      <c r="G32" s="50">
        <v>9.18</v>
      </c>
      <c r="H32" s="50">
        <v>10.53</v>
      </c>
      <c r="I32" s="50">
        <v>7.38</v>
      </c>
      <c r="J32" s="50">
        <v>161.1</v>
      </c>
      <c r="K32" s="52">
        <v>221</v>
      </c>
      <c r="L32" s="83"/>
    </row>
    <row r="33" spans="1:12" ht="15.75" x14ac:dyDescent="0.25">
      <c r="A33" s="14"/>
      <c r="B33" s="15"/>
      <c r="C33" s="11"/>
      <c r="D33" s="7" t="s">
        <v>28</v>
      </c>
      <c r="E33" s="62" t="s">
        <v>47</v>
      </c>
      <c r="F33" s="50">
        <v>150</v>
      </c>
      <c r="G33" s="50">
        <v>5.0999999999999996</v>
      </c>
      <c r="H33" s="50">
        <v>9.15</v>
      </c>
      <c r="I33" s="50">
        <v>34.200000000000003</v>
      </c>
      <c r="J33" s="50">
        <v>224.5</v>
      </c>
      <c r="K33" s="52">
        <v>300</v>
      </c>
      <c r="L33" s="83"/>
    </row>
    <row r="34" spans="1:12" ht="31.5" x14ac:dyDescent="0.25">
      <c r="A34" s="14"/>
      <c r="B34" s="15"/>
      <c r="C34" s="11"/>
      <c r="D34" s="80" t="s">
        <v>29</v>
      </c>
      <c r="E34" s="49" t="s">
        <v>62</v>
      </c>
      <c r="F34" s="50">
        <v>200</v>
      </c>
      <c r="G34" s="50">
        <v>0.24</v>
      </c>
      <c r="H34" s="50">
        <v>0.14399999999999999</v>
      </c>
      <c r="I34" s="50">
        <v>30.42</v>
      </c>
      <c r="J34" s="50">
        <v>116.86</v>
      </c>
      <c r="K34" s="52">
        <v>403</v>
      </c>
      <c r="L34" s="87"/>
    </row>
    <row r="35" spans="1:12" ht="15.75" x14ac:dyDescent="0.25">
      <c r="A35" s="14"/>
      <c r="B35" s="15"/>
      <c r="C35" s="11"/>
      <c r="D35" s="7" t="s">
        <v>30</v>
      </c>
      <c r="E35" s="49" t="s">
        <v>39</v>
      </c>
      <c r="F35" s="50">
        <v>20</v>
      </c>
      <c r="G35" s="50">
        <v>2.54</v>
      </c>
      <c r="H35" s="50">
        <v>0.4</v>
      </c>
      <c r="I35" s="50">
        <v>11.08</v>
      </c>
      <c r="J35" s="50">
        <v>60.3</v>
      </c>
      <c r="K35" s="52" t="s">
        <v>54</v>
      </c>
      <c r="L35" s="83"/>
    </row>
    <row r="36" spans="1:12" ht="15.75" x14ac:dyDescent="0.25">
      <c r="A36" s="14"/>
      <c r="B36" s="15"/>
      <c r="C36" s="11"/>
      <c r="D36" s="7" t="s">
        <v>31</v>
      </c>
      <c r="E36" s="49" t="s">
        <v>38</v>
      </c>
      <c r="F36" s="50">
        <v>20</v>
      </c>
      <c r="G36" s="50">
        <v>1.66</v>
      </c>
      <c r="H36" s="50">
        <v>0.3</v>
      </c>
      <c r="I36" s="50">
        <v>9.6</v>
      </c>
      <c r="J36" s="50">
        <v>54.3</v>
      </c>
      <c r="K36" s="52" t="s">
        <v>54</v>
      </c>
      <c r="L36" s="83"/>
    </row>
    <row r="37" spans="1:12" ht="15" x14ac:dyDescent="0.25">
      <c r="A37" s="14"/>
      <c r="B37" s="15"/>
      <c r="C37" s="11"/>
      <c r="D37" s="6"/>
      <c r="E37" s="47"/>
      <c r="F37" s="48"/>
      <c r="G37" s="48"/>
      <c r="H37" s="48"/>
      <c r="I37" s="48"/>
      <c r="J37" s="48"/>
      <c r="K37" s="55"/>
      <c r="L37" s="83"/>
    </row>
    <row r="38" spans="1:12" ht="15" x14ac:dyDescent="0.25">
      <c r="A38" s="14"/>
      <c r="B38" s="15"/>
      <c r="C38" s="11"/>
      <c r="D38" s="6"/>
      <c r="E38" s="36"/>
      <c r="F38" s="37"/>
      <c r="G38" s="37"/>
      <c r="H38" s="37"/>
      <c r="I38" s="37"/>
      <c r="J38" s="37"/>
      <c r="K38" s="38"/>
      <c r="L38" s="83"/>
    </row>
    <row r="39" spans="1:12" ht="15" x14ac:dyDescent="0.25">
      <c r="A39" s="16"/>
      <c r="B39" s="17"/>
      <c r="C39" s="8"/>
      <c r="D39" s="18" t="s">
        <v>32</v>
      </c>
      <c r="E39" s="63"/>
      <c r="F39" s="19">
        <f>SUM(F30:F38)</f>
        <v>768</v>
      </c>
      <c r="G39" s="19">
        <f t="shared" ref="G39" si="0">SUM(G30:G38)</f>
        <v>20.919999999999995</v>
      </c>
      <c r="H39" s="19">
        <f t="shared" ref="H39" si="1">SUM(H30:H38)</f>
        <v>26.423999999999996</v>
      </c>
      <c r="I39" s="19">
        <f t="shared" ref="I39" si="2">SUM(I30:I38)</f>
        <v>103.78</v>
      </c>
      <c r="J39" s="19">
        <v>764.66</v>
      </c>
      <c r="K39" s="25"/>
      <c r="L39" s="84"/>
    </row>
    <row r="40" spans="1:12" ht="15.75" customHeight="1" thickBot="1" x14ac:dyDescent="0.25">
      <c r="A40" s="31">
        <f>A24</f>
        <v>1</v>
      </c>
      <c r="B40" s="31">
        <f>B24</f>
        <v>2</v>
      </c>
      <c r="C40" s="113" t="s">
        <v>4</v>
      </c>
      <c r="D40" s="114"/>
      <c r="E40" s="29"/>
      <c r="F40" s="30">
        <f>F29+F39</f>
        <v>1303</v>
      </c>
      <c r="G40" s="30">
        <f t="shared" ref="G40" si="3">G29+G39</f>
        <v>53.529999999999994</v>
      </c>
      <c r="H40" s="30">
        <f t="shared" ref="H40" si="4">H29+H39</f>
        <v>45.524000000000001</v>
      </c>
      <c r="I40" s="30">
        <f t="shared" ref="I40" si="5">I29+I39</f>
        <v>184.07</v>
      </c>
      <c r="J40" s="30">
        <f t="shared" ref="J40" si="6">J29+J39</f>
        <v>1387.9299999999998</v>
      </c>
      <c r="K40" s="75"/>
      <c r="L40" s="85"/>
    </row>
    <row r="41" spans="1:12" ht="15.75" x14ac:dyDescent="0.25">
      <c r="A41" s="20">
        <v>1</v>
      </c>
      <c r="B41" s="21">
        <v>3</v>
      </c>
      <c r="C41" s="22"/>
      <c r="D41" s="5" t="s">
        <v>20</v>
      </c>
      <c r="E41" s="66" t="s">
        <v>125</v>
      </c>
      <c r="F41" s="56">
        <v>270</v>
      </c>
      <c r="G41" s="56">
        <v>22.5</v>
      </c>
      <c r="H41" s="56">
        <v>34.200000000000003</v>
      </c>
      <c r="I41" s="56">
        <v>47.2</v>
      </c>
      <c r="J41" s="56">
        <v>528.12</v>
      </c>
      <c r="K41" s="51">
        <v>228</v>
      </c>
      <c r="L41" s="86"/>
    </row>
    <row r="42" spans="1:12" ht="15.75" x14ac:dyDescent="0.25">
      <c r="A42" s="23"/>
      <c r="B42" s="15"/>
      <c r="C42" s="11"/>
      <c r="D42" s="7" t="s">
        <v>21</v>
      </c>
      <c r="E42" s="49" t="s">
        <v>48</v>
      </c>
      <c r="F42" s="50">
        <v>200</v>
      </c>
      <c r="G42" s="50">
        <v>3.78</v>
      </c>
      <c r="H42" s="50">
        <v>25.77</v>
      </c>
      <c r="I42" s="50">
        <v>25.77</v>
      </c>
      <c r="J42" s="50">
        <v>149.32</v>
      </c>
      <c r="K42" s="52">
        <v>404</v>
      </c>
      <c r="L42" s="83"/>
    </row>
    <row r="43" spans="1:12" ht="15.75" x14ac:dyDescent="0.25">
      <c r="A43" s="23"/>
      <c r="B43" s="15"/>
      <c r="C43" s="11"/>
      <c r="D43" s="7" t="s">
        <v>22</v>
      </c>
      <c r="E43" s="49" t="s">
        <v>38</v>
      </c>
      <c r="F43" s="50">
        <v>40</v>
      </c>
      <c r="G43" s="50">
        <v>3.32</v>
      </c>
      <c r="H43" s="50">
        <v>0.6</v>
      </c>
      <c r="I43" s="50">
        <v>19.2</v>
      </c>
      <c r="J43" s="50">
        <v>108.6</v>
      </c>
      <c r="K43" s="52" t="s">
        <v>54</v>
      </c>
      <c r="L43" s="83"/>
    </row>
    <row r="44" spans="1:12" ht="15" x14ac:dyDescent="0.25">
      <c r="A44" s="23"/>
      <c r="B44" s="15"/>
      <c r="C44" s="11"/>
      <c r="D44" s="112" t="s">
        <v>127</v>
      </c>
      <c r="E44" s="91" t="s">
        <v>126</v>
      </c>
      <c r="F44" s="45">
        <v>100</v>
      </c>
      <c r="G44" s="45">
        <v>0.4</v>
      </c>
      <c r="H44" s="45">
        <v>0</v>
      </c>
      <c r="I44" s="45">
        <v>9.6</v>
      </c>
      <c r="J44" s="45">
        <v>40</v>
      </c>
      <c r="K44" s="46" t="s">
        <v>57</v>
      </c>
      <c r="L44" s="83"/>
    </row>
    <row r="45" spans="1:12" ht="15.75" x14ac:dyDescent="0.25">
      <c r="A45" s="23"/>
      <c r="B45" s="15"/>
      <c r="C45" s="11"/>
      <c r="D45" s="6" t="s">
        <v>22</v>
      </c>
      <c r="E45" s="49" t="s">
        <v>39</v>
      </c>
      <c r="F45" s="50">
        <v>40</v>
      </c>
      <c r="G45" s="50">
        <v>5.08</v>
      </c>
      <c r="H45" s="50">
        <v>0.8</v>
      </c>
      <c r="I45" s="50">
        <v>22.16</v>
      </c>
      <c r="J45" s="50">
        <v>120.6</v>
      </c>
      <c r="K45" s="52" t="s">
        <v>54</v>
      </c>
      <c r="L45" s="83"/>
    </row>
    <row r="46" spans="1:12" ht="15" x14ac:dyDescent="0.25">
      <c r="A46" s="23"/>
      <c r="B46" s="15"/>
      <c r="C46" s="11"/>
      <c r="D46" s="6"/>
      <c r="E46" s="67"/>
      <c r="F46" s="37"/>
      <c r="G46" s="37"/>
      <c r="H46" s="37"/>
      <c r="I46" s="37"/>
      <c r="J46" s="37"/>
      <c r="K46" s="38"/>
      <c r="L46" s="83"/>
    </row>
    <row r="47" spans="1:12" ht="15" x14ac:dyDescent="0.25">
      <c r="A47" s="24"/>
      <c r="B47" s="17"/>
      <c r="C47" s="8"/>
      <c r="D47" s="18" t="s">
        <v>32</v>
      </c>
      <c r="E47" s="9"/>
      <c r="F47" s="19">
        <f>SUM(F41:F46)</f>
        <v>650</v>
      </c>
      <c r="G47" s="19">
        <f>SUM(G41:G46)</f>
        <v>35.08</v>
      </c>
      <c r="H47" s="19">
        <f>SUM(H41:H46)</f>
        <v>61.37</v>
      </c>
      <c r="I47" s="19">
        <f>SUM(I41:I46)</f>
        <v>123.92999999999999</v>
      </c>
      <c r="J47" s="19">
        <f>SUM(J41:J46)</f>
        <v>946.6400000000001</v>
      </c>
      <c r="K47" s="25"/>
      <c r="L47" s="84"/>
    </row>
    <row r="48" spans="1:12" ht="15.75" x14ac:dyDescent="0.25">
      <c r="A48" s="26">
        <f>A41</f>
        <v>1</v>
      </c>
      <c r="B48" s="13">
        <f>B41</f>
        <v>3</v>
      </c>
      <c r="C48" s="10" t="s">
        <v>24</v>
      </c>
      <c r="D48" s="90" t="s">
        <v>29</v>
      </c>
      <c r="E48" s="62" t="s">
        <v>64</v>
      </c>
      <c r="F48" s="50">
        <v>100</v>
      </c>
      <c r="G48" s="50">
        <v>2.8</v>
      </c>
      <c r="H48" s="50">
        <v>2.4</v>
      </c>
      <c r="I48" s="50">
        <v>15</v>
      </c>
      <c r="J48" s="50">
        <v>92</v>
      </c>
      <c r="K48" s="54" t="s">
        <v>57</v>
      </c>
      <c r="L48" s="83"/>
    </row>
    <row r="49" spans="1:12" ht="15.75" x14ac:dyDescent="0.25">
      <c r="A49" s="23"/>
      <c r="B49" s="15"/>
      <c r="C49" s="11"/>
      <c r="D49" s="80" t="s">
        <v>26</v>
      </c>
      <c r="E49" s="62" t="s">
        <v>65</v>
      </c>
      <c r="F49" s="50">
        <v>200</v>
      </c>
      <c r="G49" s="50">
        <v>1.22</v>
      </c>
      <c r="H49" s="50">
        <v>3.56</v>
      </c>
      <c r="I49" s="50">
        <v>8.17</v>
      </c>
      <c r="J49" s="50">
        <v>84.3</v>
      </c>
      <c r="K49" s="52">
        <v>102</v>
      </c>
      <c r="L49" s="87"/>
    </row>
    <row r="50" spans="1:12" ht="15.75" x14ac:dyDescent="0.25">
      <c r="A50" s="23"/>
      <c r="B50" s="15"/>
      <c r="C50" s="11"/>
      <c r="D50" s="7" t="s">
        <v>27</v>
      </c>
      <c r="E50" s="62" t="s">
        <v>66</v>
      </c>
      <c r="F50" s="50">
        <v>200</v>
      </c>
      <c r="G50" s="50">
        <v>18.649999999999999</v>
      </c>
      <c r="H50" s="50">
        <v>21.2</v>
      </c>
      <c r="I50" s="50">
        <v>21.57</v>
      </c>
      <c r="J50" s="50">
        <v>352.81</v>
      </c>
      <c r="K50" s="52">
        <v>203</v>
      </c>
      <c r="L50" s="83"/>
    </row>
    <row r="51" spans="1:12" ht="15.75" x14ac:dyDescent="0.25">
      <c r="A51" s="23"/>
      <c r="B51" s="15"/>
      <c r="C51" s="11"/>
      <c r="D51" s="7"/>
      <c r="E51" s="62"/>
      <c r="F51" s="50"/>
      <c r="G51" s="50"/>
      <c r="H51" s="50"/>
      <c r="I51" s="50"/>
      <c r="J51" s="50"/>
      <c r="K51" s="52"/>
      <c r="L51" s="83"/>
    </row>
    <row r="52" spans="1:12" ht="15.75" x14ac:dyDescent="0.25">
      <c r="A52" s="23"/>
      <c r="B52" s="15"/>
      <c r="C52" s="11"/>
      <c r="D52" s="7" t="s">
        <v>29</v>
      </c>
      <c r="E52" s="62" t="s">
        <v>67</v>
      </c>
      <c r="F52" s="50">
        <v>200</v>
      </c>
      <c r="G52" s="50">
        <v>1.4</v>
      </c>
      <c r="H52" s="50">
        <v>1.1000000000000001</v>
      </c>
      <c r="I52" s="50">
        <v>11.3</v>
      </c>
      <c r="J52" s="50">
        <v>59</v>
      </c>
      <c r="K52" s="52">
        <v>400</v>
      </c>
      <c r="L52" s="83"/>
    </row>
    <row r="53" spans="1:12" ht="15.75" x14ac:dyDescent="0.25">
      <c r="A53" s="23"/>
      <c r="B53" s="15"/>
      <c r="C53" s="11"/>
      <c r="D53" s="7" t="s">
        <v>30</v>
      </c>
      <c r="E53" s="49" t="s">
        <v>39</v>
      </c>
      <c r="F53" s="50">
        <v>30</v>
      </c>
      <c r="G53" s="50">
        <v>3.81</v>
      </c>
      <c r="H53" s="50">
        <v>0.6</v>
      </c>
      <c r="I53" s="50">
        <v>16.62</v>
      </c>
      <c r="J53" s="50">
        <v>90.42</v>
      </c>
      <c r="K53" s="52" t="s">
        <v>54</v>
      </c>
      <c r="L53" s="83"/>
    </row>
    <row r="54" spans="1:12" ht="15.75" x14ac:dyDescent="0.25">
      <c r="A54" s="23"/>
      <c r="B54" s="15"/>
      <c r="C54" s="11"/>
      <c r="D54" s="7" t="s">
        <v>31</v>
      </c>
      <c r="E54" s="49" t="s">
        <v>38</v>
      </c>
      <c r="F54" s="50">
        <v>20</v>
      </c>
      <c r="G54" s="50">
        <v>1.66</v>
      </c>
      <c r="H54" s="50">
        <v>0.3</v>
      </c>
      <c r="I54" s="50">
        <v>9.6</v>
      </c>
      <c r="J54" s="50">
        <v>54.3</v>
      </c>
      <c r="K54" s="52" t="s">
        <v>54</v>
      </c>
      <c r="L54" s="83"/>
    </row>
    <row r="55" spans="1:12" ht="15" x14ac:dyDescent="0.25">
      <c r="A55" s="23"/>
      <c r="B55" s="15"/>
      <c r="C55" s="11"/>
      <c r="D55" s="6"/>
      <c r="E55" s="47"/>
      <c r="F55" s="48"/>
      <c r="G55" s="48"/>
      <c r="H55" s="48"/>
      <c r="I55" s="48"/>
      <c r="J55" s="48"/>
      <c r="K55" s="55"/>
      <c r="L55" s="83"/>
    </row>
    <row r="56" spans="1:12" ht="15" x14ac:dyDescent="0.25">
      <c r="A56" s="23"/>
      <c r="B56" s="15"/>
      <c r="C56" s="11"/>
      <c r="D56" s="6"/>
      <c r="E56" s="36"/>
      <c r="F56" s="37"/>
      <c r="G56" s="37"/>
      <c r="H56" s="37"/>
      <c r="I56" s="37"/>
      <c r="J56" s="37"/>
      <c r="K56" s="38"/>
      <c r="L56" s="8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750</v>
      </c>
      <c r="G57" s="19">
        <v>30.81</v>
      </c>
      <c r="H57" s="19">
        <v>29.36</v>
      </c>
      <c r="I57" s="19">
        <v>87.8</v>
      </c>
      <c r="J57" s="19">
        <v>763.01</v>
      </c>
      <c r="K57" s="25"/>
      <c r="L57" s="84"/>
    </row>
    <row r="58" spans="1:12" ht="15.75" customHeight="1" thickBot="1" x14ac:dyDescent="0.25">
      <c r="A58" s="27">
        <f>A41</f>
        <v>1</v>
      </c>
      <c r="B58" s="28">
        <f>B41</f>
        <v>3</v>
      </c>
      <c r="C58" s="113" t="s">
        <v>4</v>
      </c>
      <c r="D58" s="114"/>
      <c r="E58" s="29"/>
      <c r="F58" s="30">
        <f>F47+F57</f>
        <v>1400</v>
      </c>
      <c r="G58" s="30">
        <f t="shared" ref="G58" si="7">G47+G57</f>
        <v>65.89</v>
      </c>
      <c r="H58" s="30">
        <f t="shared" ref="H58" si="8">H47+H57</f>
        <v>90.72999999999999</v>
      </c>
      <c r="I58" s="30">
        <f t="shared" ref="I58" si="9">I47+I57</f>
        <v>211.73</v>
      </c>
      <c r="J58" s="30">
        <f t="shared" ref="J58" si="10">J47+J57</f>
        <v>1709.65</v>
      </c>
      <c r="K58" s="75"/>
      <c r="L58" s="88"/>
    </row>
    <row r="59" spans="1:12" ht="15.75" x14ac:dyDescent="0.25">
      <c r="A59" s="20">
        <v>1</v>
      </c>
      <c r="B59" s="21">
        <v>4</v>
      </c>
      <c r="C59" s="22" t="s">
        <v>19</v>
      </c>
      <c r="D59" s="5" t="s">
        <v>20</v>
      </c>
      <c r="E59" s="64" t="s">
        <v>68</v>
      </c>
      <c r="F59" s="56">
        <v>100</v>
      </c>
      <c r="G59" s="56">
        <v>14.12</v>
      </c>
      <c r="H59" s="56">
        <v>21.89</v>
      </c>
      <c r="I59" s="56">
        <v>1.1399999999999999</v>
      </c>
      <c r="J59" s="56">
        <v>258.18</v>
      </c>
      <c r="K59" s="51">
        <v>204</v>
      </c>
      <c r="L59" s="103"/>
    </row>
    <row r="60" spans="1:12" ht="15.75" x14ac:dyDescent="0.25">
      <c r="A60" s="23"/>
      <c r="B60" s="15"/>
      <c r="C60" s="11"/>
      <c r="D60" s="6" t="s">
        <v>28</v>
      </c>
      <c r="E60" s="49" t="s">
        <v>41</v>
      </c>
      <c r="F60" s="50">
        <v>150</v>
      </c>
      <c r="G60" s="50">
        <v>8.6999999999999993</v>
      </c>
      <c r="H60" s="50">
        <v>7.8</v>
      </c>
      <c r="I60" s="50">
        <v>42.6</v>
      </c>
      <c r="J60" s="50">
        <v>279</v>
      </c>
      <c r="K60" s="52">
        <v>301</v>
      </c>
      <c r="L60" s="83"/>
    </row>
    <row r="61" spans="1:12" ht="15.75" x14ac:dyDescent="0.25">
      <c r="A61" s="23"/>
      <c r="B61" s="15"/>
      <c r="C61" s="11"/>
      <c r="D61" s="7" t="s">
        <v>21</v>
      </c>
      <c r="E61" s="49" t="s">
        <v>67</v>
      </c>
      <c r="F61" s="50">
        <v>200</v>
      </c>
      <c r="G61" s="50">
        <v>1.4</v>
      </c>
      <c r="H61" s="50">
        <v>1.1000000000000001</v>
      </c>
      <c r="I61" s="50">
        <v>11.3</v>
      </c>
      <c r="J61" s="50">
        <v>59</v>
      </c>
      <c r="K61" s="52">
        <v>400</v>
      </c>
      <c r="L61" s="83"/>
    </row>
    <row r="62" spans="1:12" ht="15.75" x14ac:dyDescent="0.25">
      <c r="A62" s="23"/>
      <c r="B62" s="15"/>
      <c r="C62" s="11"/>
      <c r="D62" s="90" t="s">
        <v>31</v>
      </c>
      <c r="E62" s="49" t="s">
        <v>38</v>
      </c>
      <c r="F62" s="50">
        <v>20</v>
      </c>
      <c r="G62" s="50">
        <v>1.66</v>
      </c>
      <c r="H62" s="50">
        <v>0.3</v>
      </c>
      <c r="I62" s="50">
        <v>9.6</v>
      </c>
      <c r="J62" s="50">
        <v>54.3</v>
      </c>
      <c r="K62" s="52" t="s">
        <v>54</v>
      </c>
      <c r="L62" s="83"/>
    </row>
    <row r="63" spans="1:12" ht="15" x14ac:dyDescent="0.25">
      <c r="A63" s="23"/>
      <c r="B63" s="15"/>
      <c r="C63" s="11"/>
      <c r="D63" s="90" t="s">
        <v>30</v>
      </c>
      <c r="E63" s="44" t="s">
        <v>69</v>
      </c>
      <c r="F63" s="45">
        <v>40</v>
      </c>
      <c r="G63" s="45">
        <v>5.08</v>
      </c>
      <c r="H63" s="45">
        <v>0.8</v>
      </c>
      <c r="I63" s="45">
        <v>22.16</v>
      </c>
      <c r="J63" s="45">
        <v>120.6</v>
      </c>
      <c r="K63" s="46" t="s">
        <v>54</v>
      </c>
      <c r="L63" s="83"/>
    </row>
    <row r="64" spans="1:12" ht="15.75" x14ac:dyDescent="0.25">
      <c r="A64" s="23"/>
      <c r="B64" s="15"/>
      <c r="C64" s="11"/>
      <c r="D64" s="92"/>
      <c r="E64" s="49"/>
      <c r="F64" s="50"/>
      <c r="G64" s="50"/>
      <c r="H64" s="50"/>
      <c r="I64" s="50"/>
      <c r="J64" s="50"/>
      <c r="K64" s="52"/>
      <c r="L64" s="83"/>
    </row>
    <row r="65" spans="1:12" ht="15" x14ac:dyDescent="0.25">
      <c r="A65" s="23"/>
      <c r="B65" s="15"/>
      <c r="C65" s="11"/>
      <c r="D65" s="6"/>
      <c r="E65" s="47"/>
      <c r="F65" s="48"/>
      <c r="G65" s="48"/>
      <c r="H65" s="48"/>
      <c r="I65" s="48"/>
      <c r="J65" s="48"/>
      <c r="K65" s="55"/>
      <c r="L65" s="83"/>
    </row>
    <row r="66" spans="1:12" ht="15" x14ac:dyDescent="0.25">
      <c r="A66" s="24"/>
      <c r="B66" s="17"/>
      <c r="C66" s="8"/>
      <c r="D66" s="18" t="s">
        <v>32</v>
      </c>
      <c r="E66" s="9"/>
      <c r="F66" s="19">
        <v>510</v>
      </c>
      <c r="G66" s="19">
        <f t="shared" ref="G66" si="11">SUM(G59:G65)</f>
        <v>30.96</v>
      </c>
      <c r="H66" s="19">
        <f t="shared" ref="H66" si="12">SUM(H59:H65)</f>
        <v>31.890000000000004</v>
      </c>
      <c r="I66" s="19">
        <f t="shared" ref="I66" si="13">SUM(I59:I65)</f>
        <v>86.8</v>
      </c>
      <c r="J66" s="19">
        <v>806.3</v>
      </c>
      <c r="K66" s="25"/>
      <c r="L66" s="84"/>
    </row>
    <row r="67" spans="1:12" ht="15.75" x14ac:dyDescent="0.25">
      <c r="A67" s="26">
        <f>A59</f>
        <v>1</v>
      </c>
      <c r="B67" s="13">
        <f>B59</f>
        <v>4</v>
      </c>
      <c r="C67" s="10" t="s">
        <v>24</v>
      </c>
      <c r="D67" s="7" t="s">
        <v>25</v>
      </c>
      <c r="E67" s="49" t="s">
        <v>128</v>
      </c>
      <c r="F67" s="50">
        <v>60</v>
      </c>
      <c r="G67" s="50">
        <v>3.24</v>
      </c>
      <c r="H67" s="50">
        <v>8.52</v>
      </c>
      <c r="I67" s="50">
        <v>4.51</v>
      </c>
      <c r="J67" s="50">
        <v>80</v>
      </c>
      <c r="K67" s="52">
        <v>707</v>
      </c>
      <c r="L67" s="104"/>
    </row>
    <row r="68" spans="1:12" ht="15.75" x14ac:dyDescent="0.25">
      <c r="A68" s="23"/>
      <c r="B68" s="15"/>
      <c r="C68" s="11"/>
      <c r="D68" s="80" t="s">
        <v>26</v>
      </c>
      <c r="E68" s="49" t="s">
        <v>70</v>
      </c>
      <c r="F68" s="50">
        <v>220</v>
      </c>
      <c r="G68" s="50">
        <v>2.1</v>
      </c>
      <c r="H68" s="50">
        <v>2.1</v>
      </c>
      <c r="I68" s="50">
        <v>15.5</v>
      </c>
      <c r="J68" s="50">
        <v>111.6</v>
      </c>
      <c r="K68" s="52">
        <v>103</v>
      </c>
      <c r="L68" s="105"/>
    </row>
    <row r="69" spans="1:12" ht="15.75" x14ac:dyDescent="0.25">
      <c r="A69" s="23"/>
      <c r="B69" s="15"/>
      <c r="C69" s="11"/>
      <c r="D69" s="7" t="s">
        <v>27</v>
      </c>
      <c r="E69" s="49" t="s">
        <v>129</v>
      </c>
      <c r="F69" s="50">
        <v>120</v>
      </c>
      <c r="G69" s="50">
        <v>26.59</v>
      </c>
      <c r="H69" s="50">
        <v>19.97</v>
      </c>
      <c r="I69" s="50">
        <v>8</v>
      </c>
      <c r="J69" s="50">
        <v>318.33</v>
      </c>
      <c r="K69" s="52" t="s">
        <v>108</v>
      </c>
      <c r="L69" s="104"/>
    </row>
    <row r="70" spans="1:12" ht="15" x14ac:dyDescent="0.25">
      <c r="A70" s="23"/>
      <c r="B70" s="15"/>
      <c r="C70" s="11"/>
      <c r="D70" s="7" t="s">
        <v>28</v>
      </c>
      <c r="E70" s="65" t="s">
        <v>71</v>
      </c>
      <c r="F70" s="99">
        <v>150</v>
      </c>
      <c r="G70" s="99">
        <v>3</v>
      </c>
      <c r="H70" s="99">
        <v>3.15</v>
      </c>
      <c r="I70" s="99">
        <v>24.3</v>
      </c>
      <c r="J70" s="99">
        <v>166.5</v>
      </c>
      <c r="K70" s="100">
        <v>302</v>
      </c>
      <c r="L70" s="104"/>
    </row>
    <row r="71" spans="1:12" ht="15.75" x14ac:dyDescent="0.25">
      <c r="A71" s="23"/>
      <c r="B71" s="15"/>
      <c r="C71" s="11"/>
      <c r="D71" s="7" t="s">
        <v>29</v>
      </c>
      <c r="E71" s="49" t="s">
        <v>130</v>
      </c>
      <c r="F71" s="50">
        <v>200</v>
      </c>
      <c r="G71" s="50">
        <v>0.9</v>
      </c>
      <c r="H71" s="50">
        <v>0.05</v>
      </c>
      <c r="I71" s="50">
        <v>20.6</v>
      </c>
      <c r="J71" s="50">
        <v>89</v>
      </c>
      <c r="K71" s="52">
        <v>402</v>
      </c>
      <c r="L71" s="104"/>
    </row>
    <row r="72" spans="1:12" ht="15.75" x14ac:dyDescent="0.25">
      <c r="A72" s="23"/>
      <c r="B72" s="15"/>
      <c r="C72" s="11"/>
      <c r="D72" s="7" t="s">
        <v>30</v>
      </c>
      <c r="E72" s="49" t="s">
        <v>39</v>
      </c>
      <c r="F72" s="50">
        <v>20</v>
      </c>
      <c r="G72" s="50">
        <v>2.54</v>
      </c>
      <c r="H72" s="50">
        <v>0.4</v>
      </c>
      <c r="I72" s="50">
        <v>11.08</v>
      </c>
      <c r="J72" s="50">
        <v>60.3</v>
      </c>
      <c r="K72" s="52" t="s">
        <v>54</v>
      </c>
      <c r="L72" s="83"/>
    </row>
    <row r="73" spans="1:12" ht="15.75" x14ac:dyDescent="0.25">
      <c r="A73" s="23"/>
      <c r="B73" s="15"/>
      <c r="C73" s="11"/>
      <c r="D73" s="7" t="s">
        <v>31</v>
      </c>
      <c r="E73" s="49" t="s">
        <v>38</v>
      </c>
      <c r="F73" s="50">
        <v>20</v>
      </c>
      <c r="G73" s="50">
        <v>1.66</v>
      </c>
      <c r="H73" s="50">
        <v>0.3</v>
      </c>
      <c r="I73" s="50">
        <v>9.6</v>
      </c>
      <c r="J73" s="50">
        <v>54.3</v>
      </c>
      <c r="K73" s="52" t="s">
        <v>54</v>
      </c>
      <c r="L73" s="83"/>
    </row>
    <row r="74" spans="1:12" ht="15" x14ac:dyDescent="0.25">
      <c r="A74" s="23"/>
      <c r="B74" s="15"/>
      <c r="C74" s="11"/>
      <c r="D74" s="6"/>
      <c r="E74" s="47"/>
      <c r="F74" s="48"/>
      <c r="G74" s="48"/>
      <c r="H74" s="48"/>
      <c r="I74" s="48"/>
      <c r="J74" s="48"/>
      <c r="K74" s="55"/>
      <c r="L74" s="83"/>
    </row>
    <row r="75" spans="1:12" ht="15" x14ac:dyDescent="0.25">
      <c r="A75" s="23"/>
      <c r="B75" s="15"/>
      <c r="C75" s="11"/>
      <c r="D75" s="6"/>
      <c r="E75" s="36"/>
      <c r="F75" s="37"/>
      <c r="G75" s="37"/>
      <c r="H75" s="37"/>
      <c r="I75" s="37"/>
      <c r="J75" s="37"/>
      <c r="K75" s="38"/>
      <c r="L75" s="8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790</v>
      </c>
      <c r="G76" s="19">
        <f t="shared" ref="G76" si="14">SUM(G67:G75)</f>
        <v>40.029999999999994</v>
      </c>
      <c r="H76" s="19">
        <f t="shared" ref="H76" si="15">SUM(H67:H75)</f>
        <v>34.489999999999988</v>
      </c>
      <c r="I76" s="19">
        <f t="shared" ref="I76" si="16">SUM(I67:I75)</f>
        <v>93.589999999999989</v>
      </c>
      <c r="J76" s="19">
        <f t="shared" ref="J76" si="17">SUM(J67:J75)</f>
        <v>880.02999999999986</v>
      </c>
      <c r="K76" s="25"/>
      <c r="L76" s="84"/>
    </row>
    <row r="77" spans="1:12" ht="15.75" customHeight="1" thickBot="1" x14ac:dyDescent="0.25">
      <c r="A77" s="27">
        <f>A59</f>
        <v>1</v>
      </c>
      <c r="B77" s="28">
        <f>B59</f>
        <v>4</v>
      </c>
      <c r="C77" s="113" t="s">
        <v>4</v>
      </c>
      <c r="D77" s="114"/>
      <c r="E77" s="29"/>
      <c r="F77" s="30">
        <f>F66+F76</f>
        <v>1300</v>
      </c>
      <c r="G77" s="30">
        <f t="shared" ref="G77" si="18">G66+G76</f>
        <v>70.989999999999995</v>
      </c>
      <c r="H77" s="30">
        <f t="shared" ref="H77" si="19">H66+H76</f>
        <v>66.38</v>
      </c>
      <c r="I77" s="30">
        <f t="shared" ref="I77" si="20">I66+I76</f>
        <v>180.39</v>
      </c>
      <c r="J77" s="30">
        <f t="shared" ref="J77" si="21">J66+J76</f>
        <v>1686.33</v>
      </c>
      <c r="K77" s="70"/>
      <c r="L77" s="106"/>
    </row>
    <row r="78" spans="1:12" ht="15.75" x14ac:dyDescent="0.25">
      <c r="A78" s="20">
        <v>1</v>
      </c>
      <c r="B78" s="21">
        <v>5</v>
      </c>
      <c r="C78" s="22" t="s">
        <v>19</v>
      </c>
      <c r="D78" s="5" t="s">
        <v>20</v>
      </c>
      <c r="E78" s="69" t="s">
        <v>72</v>
      </c>
      <c r="F78" s="60">
        <v>110</v>
      </c>
      <c r="G78" s="60">
        <v>10.8</v>
      </c>
      <c r="H78" s="60">
        <v>16.7</v>
      </c>
      <c r="I78" s="60">
        <v>13.4</v>
      </c>
      <c r="J78" s="60">
        <v>248</v>
      </c>
      <c r="K78" s="61">
        <v>206</v>
      </c>
      <c r="L78" s="86"/>
    </row>
    <row r="79" spans="1:12" ht="15.75" x14ac:dyDescent="0.25">
      <c r="A79" s="23"/>
      <c r="B79" s="15"/>
      <c r="C79" s="11"/>
      <c r="D79" s="6" t="s">
        <v>28</v>
      </c>
      <c r="E79" s="49" t="s">
        <v>47</v>
      </c>
      <c r="F79" s="50">
        <v>150</v>
      </c>
      <c r="G79" s="50">
        <v>5.0999999999999996</v>
      </c>
      <c r="H79" s="50">
        <v>9.15</v>
      </c>
      <c r="I79" s="50">
        <v>34.200000000000003</v>
      </c>
      <c r="J79" s="50">
        <v>244.5</v>
      </c>
      <c r="K79" s="52">
        <v>300</v>
      </c>
      <c r="L79" s="83"/>
    </row>
    <row r="80" spans="1:12" ht="15.75" x14ac:dyDescent="0.25">
      <c r="A80" s="23"/>
      <c r="B80" s="15"/>
      <c r="C80" s="11"/>
      <c r="D80" s="7" t="s">
        <v>21</v>
      </c>
      <c r="E80" s="49" t="s">
        <v>52</v>
      </c>
      <c r="F80" s="50">
        <v>200</v>
      </c>
      <c r="G80" s="50">
        <v>0.2</v>
      </c>
      <c r="H80" s="50">
        <v>0</v>
      </c>
      <c r="I80" s="50">
        <v>15</v>
      </c>
      <c r="J80" s="50">
        <v>58</v>
      </c>
      <c r="K80" s="52">
        <v>400</v>
      </c>
      <c r="L80" s="83"/>
    </row>
    <row r="81" spans="1:12" ht="15.75" x14ac:dyDescent="0.25">
      <c r="A81" s="23"/>
      <c r="B81" s="15"/>
      <c r="C81" s="11"/>
      <c r="D81" s="90" t="s">
        <v>31</v>
      </c>
      <c r="E81" s="49" t="s">
        <v>38</v>
      </c>
      <c r="F81" s="50">
        <v>20</v>
      </c>
      <c r="G81" s="50">
        <v>1.66</v>
      </c>
      <c r="H81" s="50">
        <v>0.03</v>
      </c>
      <c r="I81" s="50">
        <v>9.6</v>
      </c>
      <c r="J81" s="50">
        <v>54.3</v>
      </c>
      <c r="K81" s="52" t="s">
        <v>54</v>
      </c>
      <c r="L81" s="83"/>
    </row>
    <row r="82" spans="1:12" ht="15" x14ac:dyDescent="0.25">
      <c r="A82" s="23"/>
      <c r="B82" s="15"/>
      <c r="C82" s="11"/>
      <c r="D82" s="7"/>
      <c r="E82" s="44"/>
      <c r="F82" s="45"/>
      <c r="G82" s="45"/>
      <c r="H82" s="45"/>
      <c r="I82" s="45"/>
      <c r="J82" s="45"/>
      <c r="K82" s="46"/>
      <c r="L82" s="83"/>
    </row>
    <row r="83" spans="1:12" ht="15.75" x14ac:dyDescent="0.25">
      <c r="A83" s="23"/>
      <c r="B83" s="15"/>
      <c r="C83" s="11"/>
      <c r="D83" s="6" t="s">
        <v>22</v>
      </c>
      <c r="E83" s="49" t="s">
        <v>39</v>
      </c>
      <c r="F83" s="50">
        <v>20</v>
      </c>
      <c r="G83" s="50">
        <v>2.54</v>
      </c>
      <c r="H83" s="50">
        <v>0.4</v>
      </c>
      <c r="I83" s="50">
        <v>11.08</v>
      </c>
      <c r="J83" s="50">
        <v>60.3</v>
      </c>
      <c r="K83" s="52" t="s">
        <v>54</v>
      </c>
      <c r="L83" s="83"/>
    </row>
    <row r="84" spans="1:12" ht="15" x14ac:dyDescent="0.25">
      <c r="A84" s="23"/>
      <c r="B84" s="15"/>
      <c r="C84" s="11"/>
      <c r="D84" s="6"/>
      <c r="E84" s="47"/>
      <c r="F84" s="48"/>
      <c r="G84" s="48"/>
      <c r="H84" s="48"/>
      <c r="I84" s="48"/>
      <c r="J84" s="48"/>
      <c r="K84" s="55"/>
      <c r="L84" s="8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SUM(F78:F84)</f>
        <v>500</v>
      </c>
      <c r="G85" s="19">
        <f t="shared" ref="G85" si="22">SUM(G78:G84)</f>
        <v>20.3</v>
      </c>
      <c r="H85" s="19">
        <v>26.55</v>
      </c>
      <c r="I85" s="19">
        <v>82.28</v>
      </c>
      <c r="J85" s="19">
        <f t="shared" ref="J85" si="23">SUM(J78:J84)</f>
        <v>665.09999999999991</v>
      </c>
      <c r="K85" s="25"/>
      <c r="L85" s="84"/>
    </row>
    <row r="86" spans="1:12" ht="15.75" x14ac:dyDescent="0.25">
      <c r="A86" s="26">
        <f>A78</f>
        <v>1</v>
      </c>
      <c r="B86" s="13">
        <f>B78</f>
        <v>5</v>
      </c>
      <c r="C86" s="10" t="s">
        <v>24</v>
      </c>
      <c r="D86" s="7" t="s">
        <v>25</v>
      </c>
      <c r="E86" s="49" t="s">
        <v>131</v>
      </c>
      <c r="F86" s="50">
        <v>60</v>
      </c>
      <c r="G86" s="50">
        <v>0.5</v>
      </c>
      <c r="H86" s="50">
        <v>2.1</v>
      </c>
      <c r="I86" s="50">
        <v>5</v>
      </c>
      <c r="J86" s="50">
        <v>40</v>
      </c>
      <c r="K86" s="52">
        <v>702</v>
      </c>
      <c r="L86" s="83"/>
    </row>
    <row r="87" spans="1:12" ht="15.75" x14ac:dyDescent="0.25">
      <c r="A87" s="23"/>
      <c r="B87" s="15"/>
      <c r="C87" s="11"/>
      <c r="D87" s="7" t="s">
        <v>26</v>
      </c>
      <c r="E87" s="76" t="s">
        <v>73</v>
      </c>
      <c r="F87" s="77">
        <v>250</v>
      </c>
      <c r="G87" s="77">
        <v>1.87</v>
      </c>
      <c r="H87" s="77">
        <v>4.6399999999999997</v>
      </c>
      <c r="I87" s="77">
        <v>13.75</v>
      </c>
      <c r="J87" s="77">
        <v>125.53</v>
      </c>
      <c r="K87" s="78">
        <v>104</v>
      </c>
      <c r="L87" s="107"/>
    </row>
    <row r="88" spans="1:12" ht="15.75" x14ac:dyDescent="0.25">
      <c r="A88" s="23"/>
      <c r="B88" s="15"/>
      <c r="C88" s="11"/>
      <c r="D88" s="7" t="s">
        <v>27</v>
      </c>
      <c r="E88" s="49" t="s">
        <v>74</v>
      </c>
      <c r="F88" s="59">
        <v>90</v>
      </c>
      <c r="G88" s="50">
        <v>11.52</v>
      </c>
      <c r="H88" s="50">
        <v>9.5399999999999991</v>
      </c>
      <c r="I88" s="50">
        <v>9.27</v>
      </c>
      <c r="J88" s="50">
        <v>171</v>
      </c>
      <c r="K88" s="52">
        <v>207</v>
      </c>
      <c r="L88" s="83"/>
    </row>
    <row r="89" spans="1:12" ht="15.75" x14ac:dyDescent="0.25">
      <c r="A89" s="23"/>
      <c r="B89" s="15"/>
      <c r="C89" s="11"/>
      <c r="D89" s="7" t="s">
        <v>28</v>
      </c>
      <c r="E89" s="49" t="s">
        <v>75</v>
      </c>
      <c r="F89" s="50">
        <v>150</v>
      </c>
      <c r="G89" s="50">
        <v>2.85</v>
      </c>
      <c r="H89" s="50">
        <v>9.3000000000000007</v>
      </c>
      <c r="I89" s="50">
        <v>7.95</v>
      </c>
      <c r="J89" s="50">
        <v>201</v>
      </c>
      <c r="K89" s="52">
        <v>303</v>
      </c>
      <c r="L89" s="83"/>
    </row>
    <row r="90" spans="1:12" ht="15.75" x14ac:dyDescent="0.25">
      <c r="A90" s="23"/>
      <c r="B90" s="15"/>
      <c r="C90" s="11"/>
      <c r="D90" s="7" t="s">
        <v>29</v>
      </c>
      <c r="E90" s="49" t="s">
        <v>132</v>
      </c>
      <c r="F90" s="50">
        <v>200</v>
      </c>
      <c r="G90" s="50">
        <v>0.22</v>
      </c>
      <c r="H90" s="50">
        <v>0.02</v>
      </c>
      <c r="I90" s="50">
        <v>22.21</v>
      </c>
      <c r="J90" s="50">
        <v>86.05</v>
      </c>
      <c r="K90" s="52">
        <v>402</v>
      </c>
      <c r="L90" s="83"/>
    </row>
    <row r="91" spans="1:12" ht="15.75" x14ac:dyDescent="0.25">
      <c r="A91" s="23"/>
      <c r="B91" s="15"/>
      <c r="C91" s="11"/>
      <c r="D91" s="7" t="s">
        <v>30</v>
      </c>
      <c r="E91" s="49" t="s">
        <v>39</v>
      </c>
      <c r="F91" s="50">
        <v>20</v>
      </c>
      <c r="G91" s="50">
        <v>2.54</v>
      </c>
      <c r="H91" s="50">
        <v>0.4</v>
      </c>
      <c r="I91" s="50">
        <v>11.08</v>
      </c>
      <c r="J91" s="50">
        <v>60.3</v>
      </c>
      <c r="K91" s="52" t="s">
        <v>54</v>
      </c>
      <c r="L91" s="83"/>
    </row>
    <row r="92" spans="1:12" ht="15.75" x14ac:dyDescent="0.25">
      <c r="A92" s="23"/>
      <c r="B92" s="15"/>
      <c r="C92" s="11"/>
      <c r="D92" s="7" t="s">
        <v>31</v>
      </c>
      <c r="E92" s="49" t="s">
        <v>38</v>
      </c>
      <c r="F92" s="50">
        <v>20</v>
      </c>
      <c r="G92" s="50">
        <v>1.66</v>
      </c>
      <c r="H92" s="50">
        <v>0.3</v>
      </c>
      <c r="I92" s="50">
        <v>9.6</v>
      </c>
      <c r="J92" s="50">
        <v>54.3</v>
      </c>
      <c r="K92" s="52" t="s">
        <v>54</v>
      </c>
      <c r="L92" s="83"/>
    </row>
    <row r="93" spans="1:12" ht="15" x14ac:dyDescent="0.25">
      <c r="A93" s="23"/>
      <c r="B93" s="15"/>
      <c r="C93" s="11"/>
      <c r="D93" s="6"/>
      <c r="E93" s="47"/>
      <c r="F93" s="48"/>
      <c r="G93" s="48"/>
      <c r="H93" s="48"/>
      <c r="I93" s="48"/>
      <c r="J93" s="48"/>
      <c r="K93" s="55"/>
      <c r="L93" s="83"/>
    </row>
    <row r="94" spans="1:12" ht="15" x14ac:dyDescent="0.25">
      <c r="A94" s="23"/>
      <c r="B94" s="15"/>
      <c r="C94" s="11"/>
      <c r="D94" s="6"/>
      <c r="E94" s="36"/>
      <c r="F94" s="37"/>
      <c r="G94" s="37"/>
      <c r="H94" s="37"/>
      <c r="I94" s="37"/>
      <c r="J94" s="37"/>
      <c r="K94" s="38"/>
      <c r="L94" s="8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SUM(F86:F94)</f>
        <v>790</v>
      </c>
      <c r="G95" s="19">
        <v>21.16</v>
      </c>
      <c r="H95" s="19">
        <f t="shared" ref="H95" si="24">SUM(H86:H94)</f>
        <v>26.3</v>
      </c>
      <c r="I95" s="19">
        <f t="shared" ref="I95" si="25">SUM(I86:I94)</f>
        <v>78.86</v>
      </c>
      <c r="J95" s="19">
        <f t="shared" ref="J95" si="26">SUM(J86:J94)</f>
        <v>738.17999999999984</v>
      </c>
      <c r="K95" s="25"/>
      <c r="L95" s="84"/>
    </row>
    <row r="96" spans="1:12" ht="15.75" customHeight="1" thickBot="1" x14ac:dyDescent="0.25">
      <c r="A96" s="27">
        <f>A78</f>
        <v>1</v>
      </c>
      <c r="B96" s="28">
        <f>B78</f>
        <v>5</v>
      </c>
      <c r="C96" s="113" t="s">
        <v>4</v>
      </c>
      <c r="D96" s="114"/>
      <c r="E96" s="29"/>
      <c r="F96" s="30">
        <f>F85+F95</f>
        <v>1290</v>
      </c>
      <c r="G96" s="30">
        <f t="shared" ref="G96" si="27">G85+G95</f>
        <v>41.46</v>
      </c>
      <c r="H96" s="30">
        <f t="shared" ref="H96" si="28">H85+H95</f>
        <v>52.85</v>
      </c>
      <c r="I96" s="30">
        <f t="shared" ref="I96" si="29">I85+I95</f>
        <v>161.13999999999999</v>
      </c>
      <c r="J96" s="30">
        <f t="shared" ref="J96" si="30">J85+J95</f>
        <v>1403.2799999999997</v>
      </c>
      <c r="K96" s="70"/>
      <c r="L96" s="106"/>
    </row>
    <row r="97" spans="1:12" ht="15.75" x14ac:dyDescent="0.25">
      <c r="A97" s="20">
        <v>2</v>
      </c>
      <c r="B97" s="21">
        <v>1</v>
      </c>
      <c r="C97" s="22" t="s">
        <v>19</v>
      </c>
      <c r="D97" s="81" t="s">
        <v>20</v>
      </c>
      <c r="E97" s="69" t="s">
        <v>76</v>
      </c>
      <c r="F97" s="60">
        <v>250</v>
      </c>
      <c r="G97" s="60">
        <v>9.1</v>
      </c>
      <c r="H97" s="60">
        <v>11.1</v>
      </c>
      <c r="I97" s="60">
        <v>42.6</v>
      </c>
      <c r="J97" s="60">
        <v>307</v>
      </c>
      <c r="K97" s="61">
        <v>502</v>
      </c>
      <c r="L97" s="82"/>
    </row>
    <row r="98" spans="1:12" ht="15.75" x14ac:dyDescent="0.25">
      <c r="A98" s="23"/>
      <c r="B98" s="15"/>
      <c r="C98" s="11"/>
      <c r="D98" s="6" t="s">
        <v>25</v>
      </c>
      <c r="E98" s="49" t="s">
        <v>77</v>
      </c>
      <c r="F98" s="50">
        <v>60</v>
      </c>
      <c r="G98" s="50">
        <v>7.88</v>
      </c>
      <c r="H98" s="50">
        <v>9.94</v>
      </c>
      <c r="I98" s="50">
        <v>20.74</v>
      </c>
      <c r="J98" s="50">
        <v>207.43</v>
      </c>
      <c r="K98" s="52">
        <v>800</v>
      </c>
      <c r="L98" s="83"/>
    </row>
    <row r="99" spans="1:12" ht="15.75" x14ac:dyDescent="0.25">
      <c r="A99" s="23"/>
      <c r="B99" s="15"/>
      <c r="C99" s="11"/>
      <c r="D99" s="7" t="s">
        <v>21</v>
      </c>
      <c r="E99" s="49" t="s">
        <v>52</v>
      </c>
      <c r="F99" s="50">
        <v>200</v>
      </c>
      <c r="G99" s="50">
        <v>0.2</v>
      </c>
      <c r="H99" s="50">
        <v>0</v>
      </c>
      <c r="I99" s="50">
        <v>15</v>
      </c>
      <c r="J99" s="50">
        <v>58</v>
      </c>
      <c r="K99" s="52">
        <v>411</v>
      </c>
      <c r="L99" s="83"/>
    </row>
    <row r="100" spans="1:12" ht="15.75" x14ac:dyDescent="0.25">
      <c r="A100" s="23"/>
      <c r="B100" s="15"/>
      <c r="C100" s="11"/>
      <c r="D100" s="7" t="s">
        <v>31</v>
      </c>
      <c r="E100" s="49" t="s">
        <v>38</v>
      </c>
      <c r="F100" s="50">
        <v>20</v>
      </c>
      <c r="G100" s="50">
        <v>1.66</v>
      </c>
      <c r="H100" s="50">
        <v>0.3</v>
      </c>
      <c r="I100" s="50">
        <v>9.6</v>
      </c>
      <c r="J100" s="50">
        <v>54.3</v>
      </c>
      <c r="K100" s="52" t="s">
        <v>54</v>
      </c>
      <c r="L100" s="83"/>
    </row>
    <row r="101" spans="1:12" ht="15" x14ac:dyDescent="0.25">
      <c r="A101" s="23"/>
      <c r="B101" s="15"/>
      <c r="C101" s="11"/>
      <c r="D101" s="7"/>
      <c r="E101" s="89"/>
      <c r="F101" s="45"/>
      <c r="G101" s="45"/>
      <c r="H101" s="45"/>
      <c r="I101" s="45"/>
      <c r="J101" s="45"/>
      <c r="K101" s="46"/>
      <c r="L101" s="83"/>
    </row>
    <row r="102" spans="1:12" ht="15.75" x14ac:dyDescent="0.25">
      <c r="A102" s="23"/>
      <c r="B102" s="15"/>
      <c r="C102" s="11"/>
      <c r="D102" s="93"/>
      <c r="E102" s="49"/>
      <c r="F102" s="50"/>
      <c r="G102" s="50"/>
      <c r="H102" s="50"/>
      <c r="I102" s="50"/>
      <c r="J102" s="50"/>
      <c r="K102" s="52"/>
      <c r="L102" s="83"/>
    </row>
    <row r="103" spans="1:12" ht="15" x14ac:dyDescent="0.25">
      <c r="A103" s="23"/>
      <c r="B103" s="15"/>
      <c r="C103" s="11"/>
      <c r="D103" s="6"/>
      <c r="E103" s="44"/>
      <c r="F103" s="45"/>
      <c r="G103" s="45"/>
      <c r="H103" s="45"/>
      <c r="I103" s="45"/>
      <c r="J103" s="45"/>
      <c r="K103" s="46"/>
      <c r="L103" s="8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SUM(F97:F103)</f>
        <v>530</v>
      </c>
      <c r="G104" s="19">
        <f t="shared" ref="G104:J104" si="31">SUM(G97:G103)</f>
        <v>18.84</v>
      </c>
      <c r="H104" s="19">
        <f t="shared" si="31"/>
        <v>21.34</v>
      </c>
      <c r="I104" s="19">
        <f t="shared" si="31"/>
        <v>87.94</v>
      </c>
      <c r="J104" s="19">
        <f t="shared" si="31"/>
        <v>626.73</v>
      </c>
      <c r="K104" s="25"/>
      <c r="L104" s="84"/>
    </row>
    <row r="105" spans="1:12" ht="15.75" x14ac:dyDescent="0.25">
      <c r="A105" s="26">
        <f>A97</f>
        <v>2</v>
      </c>
      <c r="B105" s="13">
        <f>B97</f>
        <v>1</v>
      </c>
      <c r="C105" s="10" t="s">
        <v>24</v>
      </c>
      <c r="D105" s="94" t="s">
        <v>78</v>
      </c>
      <c r="E105" s="49" t="s">
        <v>80</v>
      </c>
      <c r="F105" s="50">
        <v>45</v>
      </c>
      <c r="G105" s="50">
        <v>9.18</v>
      </c>
      <c r="H105" s="50">
        <v>8.2799999999999994</v>
      </c>
      <c r="I105" s="50">
        <v>0.54</v>
      </c>
      <c r="J105" s="50">
        <v>113.4</v>
      </c>
      <c r="K105" s="52" t="s">
        <v>57</v>
      </c>
      <c r="L105" s="83"/>
    </row>
    <row r="106" spans="1:12" ht="15.75" x14ac:dyDescent="0.25">
      <c r="A106" s="23"/>
      <c r="B106" s="15"/>
      <c r="C106" s="11"/>
      <c r="D106" s="7" t="s">
        <v>26</v>
      </c>
      <c r="E106" s="49" t="s">
        <v>81</v>
      </c>
      <c r="F106" s="50">
        <v>260</v>
      </c>
      <c r="G106" s="50">
        <v>2.85</v>
      </c>
      <c r="H106" s="50">
        <v>7.3</v>
      </c>
      <c r="I106" s="50">
        <v>14.62</v>
      </c>
      <c r="J106" s="50">
        <v>136.30000000000001</v>
      </c>
      <c r="K106" s="52">
        <v>105</v>
      </c>
      <c r="L106" s="83"/>
    </row>
    <row r="107" spans="1:12" ht="15.75" x14ac:dyDescent="0.25">
      <c r="A107" s="23"/>
      <c r="B107" s="15"/>
      <c r="C107" s="11"/>
      <c r="D107" s="7" t="s">
        <v>27</v>
      </c>
      <c r="E107" s="49" t="s">
        <v>82</v>
      </c>
      <c r="F107" s="50">
        <v>90</v>
      </c>
      <c r="G107" s="50">
        <v>15.05</v>
      </c>
      <c r="H107" s="50">
        <v>8.77</v>
      </c>
      <c r="I107" s="50">
        <v>10.35</v>
      </c>
      <c r="J107" s="50">
        <v>180</v>
      </c>
      <c r="K107" s="52">
        <v>208</v>
      </c>
      <c r="L107" s="83"/>
    </row>
    <row r="108" spans="1:12" ht="15.75" x14ac:dyDescent="0.25">
      <c r="A108" s="23"/>
      <c r="B108" s="15"/>
      <c r="C108" s="11"/>
      <c r="D108" s="7" t="s">
        <v>28</v>
      </c>
      <c r="E108" s="49" t="s">
        <v>83</v>
      </c>
      <c r="F108" s="50">
        <v>150</v>
      </c>
      <c r="G108" s="50">
        <v>4.55</v>
      </c>
      <c r="H108" s="50">
        <v>6.95</v>
      </c>
      <c r="I108" s="50">
        <v>45.74</v>
      </c>
      <c r="J108" s="50">
        <v>264.60000000000002</v>
      </c>
      <c r="K108" s="52">
        <v>304</v>
      </c>
      <c r="L108" s="83"/>
    </row>
    <row r="109" spans="1:12" ht="15.75" x14ac:dyDescent="0.25">
      <c r="A109" s="23"/>
      <c r="B109" s="15"/>
      <c r="C109" s="11"/>
      <c r="D109" s="7" t="s">
        <v>29</v>
      </c>
      <c r="E109" s="49" t="s">
        <v>122</v>
      </c>
      <c r="F109" s="50">
        <v>200</v>
      </c>
      <c r="G109" s="50">
        <v>0.01</v>
      </c>
      <c r="H109" s="50">
        <v>0</v>
      </c>
      <c r="I109" s="50">
        <v>24.2</v>
      </c>
      <c r="J109" s="50">
        <v>93</v>
      </c>
      <c r="K109" s="52">
        <v>401</v>
      </c>
      <c r="L109" s="83"/>
    </row>
    <row r="110" spans="1:12" ht="15.75" x14ac:dyDescent="0.25">
      <c r="A110" s="23"/>
      <c r="B110" s="15"/>
      <c r="C110" s="11"/>
      <c r="D110" s="7" t="s">
        <v>30</v>
      </c>
      <c r="E110" s="49" t="s">
        <v>49</v>
      </c>
      <c r="F110" s="50">
        <v>20</v>
      </c>
      <c r="G110" s="50">
        <v>2.54</v>
      </c>
      <c r="H110" s="50">
        <v>0.04</v>
      </c>
      <c r="I110" s="50">
        <v>11.08</v>
      </c>
      <c r="J110" s="50">
        <v>60.3</v>
      </c>
      <c r="K110" s="52" t="s">
        <v>54</v>
      </c>
      <c r="L110" s="83"/>
    </row>
    <row r="111" spans="1:12" ht="15.75" x14ac:dyDescent="0.25">
      <c r="A111" s="23"/>
      <c r="B111" s="15"/>
      <c r="C111" s="11"/>
      <c r="D111" s="7" t="s">
        <v>31</v>
      </c>
      <c r="E111" s="49" t="s">
        <v>38</v>
      </c>
      <c r="F111" s="50">
        <v>20</v>
      </c>
      <c r="G111" s="50">
        <v>1.66</v>
      </c>
      <c r="H111" s="50">
        <v>0.3</v>
      </c>
      <c r="I111" s="50">
        <v>9.6</v>
      </c>
      <c r="J111" s="50">
        <v>54.3</v>
      </c>
      <c r="K111" s="52" t="s">
        <v>54</v>
      </c>
      <c r="L111" s="83"/>
    </row>
    <row r="112" spans="1:12" ht="15" x14ac:dyDescent="0.25">
      <c r="A112" s="23"/>
      <c r="B112" s="15"/>
      <c r="C112" s="11"/>
      <c r="D112" s="6"/>
      <c r="E112" s="47"/>
      <c r="F112" s="48"/>
      <c r="G112" s="48"/>
      <c r="H112" s="48"/>
      <c r="I112" s="48"/>
      <c r="J112" s="48"/>
      <c r="K112" s="55"/>
      <c r="L112" s="83"/>
    </row>
    <row r="113" spans="1:12" ht="15" x14ac:dyDescent="0.25">
      <c r="A113" s="23"/>
      <c r="B113" s="15"/>
      <c r="C113" s="11"/>
      <c r="D113" s="6"/>
      <c r="E113" s="36"/>
      <c r="F113" s="37"/>
      <c r="G113" s="37"/>
      <c r="H113" s="37"/>
      <c r="I113" s="37"/>
      <c r="J113" s="37"/>
      <c r="K113" s="38"/>
      <c r="L113" s="8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SUM(F105:F113)</f>
        <v>785</v>
      </c>
      <c r="G114" s="19">
        <f t="shared" ref="G114:J114" si="32">SUM(G105:G113)</f>
        <v>35.839999999999996</v>
      </c>
      <c r="H114" s="19">
        <v>32</v>
      </c>
      <c r="I114" s="19">
        <f t="shared" si="32"/>
        <v>116.13</v>
      </c>
      <c r="J114" s="19">
        <f t="shared" si="32"/>
        <v>901.9</v>
      </c>
      <c r="K114" s="25"/>
      <c r="L114" s="84"/>
    </row>
    <row r="115" spans="1:12" ht="15.75" thickBot="1" x14ac:dyDescent="0.25">
      <c r="A115" s="27">
        <f>A97</f>
        <v>2</v>
      </c>
      <c r="B115" s="28">
        <f>B97</f>
        <v>1</v>
      </c>
      <c r="C115" s="113" t="s">
        <v>4</v>
      </c>
      <c r="D115" s="114"/>
      <c r="E115" s="29"/>
      <c r="F115" s="30">
        <f>F104+F114</f>
        <v>1315</v>
      </c>
      <c r="G115" s="30">
        <f t="shared" ref="G115" si="33">G104+G114</f>
        <v>54.679999999999993</v>
      </c>
      <c r="H115" s="30">
        <f t="shared" ref="H115" si="34">H104+H114</f>
        <v>53.34</v>
      </c>
      <c r="I115" s="30">
        <f t="shared" ref="I115" si="35">I104+I114</f>
        <v>204.07</v>
      </c>
      <c r="J115" s="30">
        <f t="shared" ref="J115" si="36">J104+J114</f>
        <v>1528.63</v>
      </c>
      <c r="K115" s="70"/>
      <c r="L115" s="106"/>
    </row>
    <row r="116" spans="1:12" ht="16.5" thickBot="1" x14ac:dyDescent="0.3">
      <c r="A116" s="14">
        <v>2</v>
      </c>
      <c r="B116" s="15">
        <v>2</v>
      </c>
      <c r="C116" s="22" t="s">
        <v>19</v>
      </c>
      <c r="D116" s="5" t="s">
        <v>20</v>
      </c>
      <c r="E116" s="69" t="s">
        <v>84</v>
      </c>
      <c r="F116" s="60">
        <v>110</v>
      </c>
      <c r="G116" s="60">
        <v>15.72</v>
      </c>
      <c r="H116" s="60">
        <v>19.48</v>
      </c>
      <c r="I116" s="60">
        <v>3.14</v>
      </c>
      <c r="J116" s="60">
        <v>251</v>
      </c>
      <c r="K116" s="61">
        <v>209</v>
      </c>
      <c r="L116" s="86"/>
    </row>
    <row r="117" spans="1:12" ht="16.5" thickBot="1" x14ac:dyDescent="0.3">
      <c r="A117" s="14"/>
      <c r="B117" s="15"/>
      <c r="C117" s="11"/>
      <c r="D117" s="6" t="s">
        <v>28</v>
      </c>
      <c r="E117" s="49" t="s">
        <v>40</v>
      </c>
      <c r="F117" s="50">
        <v>150</v>
      </c>
      <c r="G117" s="50">
        <v>3.08</v>
      </c>
      <c r="H117" s="50">
        <v>4.92</v>
      </c>
      <c r="I117" s="50">
        <v>20</v>
      </c>
      <c r="J117" s="50">
        <v>138.33000000000001</v>
      </c>
      <c r="K117" s="52">
        <v>305</v>
      </c>
      <c r="L117" s="86"/>
    </row>
    <row r="118" spans="1:12" ht="16.5" thickBot="1" x14ac:dyDescent="0.3">
      <c r="A118" s="14"/>
      <c r="B118" s="15"/>
      <c r="C118" s="11"/>
      <c r="D118" s="7" t="s">
        <v>21</v>
      </c>
      <c r="E118" s="49" t="s">
        <v>85</v>
      </c>
      <c r="F118" s="50">
        <v>200</v>
      </c>
      <c r="G118" s="50">
        <v>3.78</v>
      </c>
      <c r="H118" s="50">
        <v>25.77</v>
      </c>
      <c r="I118" s="50">
        <v>25.77</v>
      </c>
      <c r="J118" s="50">
        <v>149.32</v>
      </c>
      <c r="K118" s="52">
        <v>405</v>
      </c>
      <c r="L118" s="86"/>
    </row>
    <row r="119" spans="1:12" ht="16.5" thickBot="1" x14ac:dyDescent="0.3">
      <c r="A119" s="14"/>
      <c r="B119" s="15"/>
      <c r="C119" s="11"/>
      <c r="D119" s="94" t="s">
        <v>31</v>
      </c>
      <c r="E119" s="49" t="s">
        <v>38</v>
      </c>
      <c r="F119" s="50">
        <v>20</v>
      </c>
      <c r="G119" s="50">
        <v>1.66</v>
      </c>
      <c r="H119" s="50">
        <v>0.3</v>
      </c>
      <c r="I119" s="50">
        <v>9.6</v>
      </c>
      <c r="J119" s="50">
        <v>54.3</v>
      </c>
      <c r="K119" s="52" t="s">
        <v>54</v>
      </c>
      <c r="L119" s="86"/>
    </row>
    <row r="120" spans="1:12" ht="15.75" thickBot="1" x14ac:dyDescent="0.3">
      <c r="A120" s="14"/>
      <c r="B120" s="15"/>
      <c r="C120" s="11"/>
      <c r="D120" s="7"/>
      <c r="E120" s="44"/>
      <c r="F120" s="45"/>
      <c r="G120" s="45"/>
      <c r="H120" s="45"/>
      <c r="I120" s="45"/>
      <c r="J120" s="45"/>
      <c r="K120" s="46"/>
      <c r="L120" s="86"/>
    </row>
    <row r="121" spans="1:12" ht="15.75" x14ac:dyDescent="0.25">
      <c r="A121" s="14"/>
      <c r="B121" s="15"/>
      <c r="C121" s="11"/>
      <c r="D121" s="93" t="s">
        <v>30</v>
      </c>
      <c r="E121" s="49" t="s">
        <v>39</v>
      </c>
      <c r="F121" s="50">
        <v>20</v>
      </c>
      <c r="G121" s="50">
        <v>2.54</v>
      </c>
      <c r="H121" s="50">
        <v>0.4</v>
      </c>
      <c r="I121" s="50">
        <v>11.08</v>
      </c>
      <c r="J121" s="50">
        <v>60.3</v>
      </c>
      <c r="K121" s="52" t="s">
        <v>54</v>
      </c>
      <c r="L121" s="86"/>
    </row>
    <row r="122" spans="1:12" ht="15" x14ac:dyDescent="0.25">
      <c r="A122" s="14"/>
      <c r="B122" s="15"/>
      <c r="C122" s="11"/>
      <c r="D122" s="6"/>
      <c r="E122" s="44"/>
      <c r="F122" s="45"/>
      <c r="G122" s="45"/>
      <c r="H122" s="45"/>
      <c r="I122" s="45"/>
      <c r="J122" s="45"/>
      <c r="K122" s="46"/>
      <c r="L122" s="83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SUM(F116:F122)</f>
        <v>500</v>
      </c>
      <c r="G123" s="19">
        <f t="shared" ref="G123:J123" si="37">SUM(G116:G122)</f>
        <v>26.78</v>
      </c>
      <c r="H123" s="19">
        <f t="shared" si="37"/>
        <v>50.87</v>
      </c>
      <c r="I123" s="19">
        <f t="shared" si="37"/>
        <v>69.59</v>
      </c>
      <c r="J123" s="19">
        <f t="shared" si="37"/>
        <v>653.25</v>
      </c>
      <c r="K123" s="25"/>
      <c r="L123" s="84"/>
    </row>
    <row r="124" spans="1:12" ht="15.75" x14ac:dyDescent="0.25">
      <c r="A124" s="13">
        <f>A116</f>
        <v>2</v>
      </c>
      <c r="B124" s="13">
        <f>B116</f>
        <v>2</v>
      </c>
      <c r="C124" s="10" t="s">
        <v>24</v>
      </c>
      <c r="D124" s="7" t="s">
        <v>134</v>
      </c>
      <c r="E124" s="49" t="s">
        <v>133</v>
      </c>
      <c r="F124" s="50">
        <v>100</v>
      </c>
      <c r="G124" s="50">
        <v>2.8</v>
      </c>
      <c r="H124" s="50">
        <v>2.4</v>
      </c>
      <c r="I124" s="50">
        <v>15</v>
      </c>
      <c r="J124" s="50">
        <v>92</v>
      </c>
      <c r="K124" s="52" t="s">
        <v>57</v>
      </c>
      <c r="L124" s="83"/>
    </row>
    <row r="125" spans="1:12" ht="15.75" x14ac:dyDescent="0.25">
      <c r="A125" s="14"/>
      <c r="B125" s="15"/>
      <c r="C125" s="11"/>
      <c r="D125" s="80" t="s">
        <v>26</v>
      </c>
      <c r="E125" s="49" t="s">
        <v>86</v>
      </c>
      <c r="F125" s="50">
        <v>250</v>
      </c>
      <c r="G125" s="50">
        <v>5.85</v>
      </c>
      <c r="H125" s="50">
        <v>4.5199999999999996</v>
      </c>
      <c r="I125" s="50">
        <v>13.92</v>
      </c>
      <c r="J125" s="50">
        <v>121.85</v>
      </c>
      <c r="K125" s="52">
        <v>107</v>
      </c>
      <c r="L125" s="87"/>
    </row>
    <row r="126" spans="1:12" ht="15.75" x14ac:dyDescent="0.25">
      <c r="A126" s="14"/>
      <c r="B126" s="15"/>
      <c r="C126" s="11"/>
      <c r="D126" s="7" t="s">
        <v>27</v>
      </c>
      <c r="E126" s="49" t="s">
        <v>87</v>
      </c>
      <c r="F126" s="50">
        <v>150</v>
      </c>
      <c r="G126" s="50">
        <v>11.96</v>
      </c>
      <c r="H126" s="50">
        <v>9.2200000000000006</v>
      </c>
      <c r="I126" s="50">
        <v>20.260000000000002</v>
      </c>
      <c r="J126" s="50">
        <v>379.25</v>
      </c>
      <c r="K126" s="52">
        <v>210</v>
      </c>
      <c r="L126" s="83"/>
    </row>
    <row r="127" spans="1:12" ht="15.75" x14ac:dyDescent="0.25">
      <c r="A127" s="14"/>
      <c r="B127" s="15"/>
      <c r="C127" s="11"/>
      <c r="D127" s="7"/>
      <c r="E127" s="49"/>
      <c r="F127" s="50"/>
      <c r="G127" s="50"/>
      <c r="H127" s="50"/>
      <c r="I127" s="50"/>
      <c r="J127" s="50"/>
      <c r="K127" s="52"/>
      <c r="L127" s="83"/>
    </row>
    <row r="128" spans="1:12" ht="31.5" x14ac:dyDescent="0.25">
      <c r="A128" s="14"/>
      <c r="B128" s="15"/>
      <c r="C128" s="11"/>
      <c r="D128" s="80" t="s">
        <v>29</v>
      </c>
      <c r="E128" s="49" t="s">
        <v>112</v>
      </c>
      <c r="F128" s="50">
        <v>200</v>
      </c>
      <c r="G128" s="50">
        <v>0.24</v>
      </c>
      <c r="H128" s="50">
        <v>0.14399999999999999</v>
      </c>
      <c r="I128" s="50">
        <v>30.42</v>
      </c>
      <c r="J128" s="50">
        <v>116.86</v>
      </c>
      <c r="K128" s="52">
        <v>403</v>
      </c>
      <c r="L128" s="87"/>
    </row>
    <row r="129" spans="1:12" ht="15.75" x14ac:dyDescent="0.25">
      <c r="A129" s="14"/>
      <c r="B129" s="15"/>
      <c r="C129" s="11"/>
      <c r="D129" s="7" t="s">
        <v>30</v>
      </c>
      <c r="E129" s="49" t="s">
        <v>39</v>
      </c>
      <c r="F129" s="50">
        <v>20</v>
      </c>
      <c r="G129" s="50">
        <v>2.54</v>
      </c>
      <c r="H129" s="50">
        <v>0.4</v>
      </c>
      <c r="I129" s="50">
        <v>11.08</v>
      </c>
      <c r="J129" s="50">
        <v>60.3</v>
      </c>
      <c r="K129" s="52" t="s">
        <v>54</v>
      </c>
      <c r="L129" s="83"/>
    </row>
    <row r="130" spans="1:12" ht="15.75" x14ac:dyDescent="0.25">
      <c r="A130" s="14"/>
      <c r="B130" s="15"/>
      <c r="C130" s="11"/>
      <c r="D130" s="7" t="s">
        <v>31</v>
      </c>
      <c r="E130" s="49" t="s">
        <v>38</v>
      </c>
      <c r="F130" s="50">
        <v>20</v>
      </c>
      <c r="G130" s="50">
        <v>1.66</v>
      </c>
      <c r="H130" s="50">
        <v>0.3</v>
      </c>
      <c r="I130" s="50">
        <v>9.6</v>
      </c>
      <c r="J130" s="50">
        <v>54.3</v>
      </c>
      <c r="K130" s="52" t="s">
        <v>54</v>
      </c>
      <c r="L130" s="83"/>
    </row>
    <row r="131" spans="1:12" ht="15" x14ac:dyDescent="0.25">
      <c r="A131" s="14"/>
      <c r="B131" s="15"/>
      <c r="C131" s="11"/>
      <c r="D131" s="6"/>
      <c r="E131" s="71"/>
      <c r="F131" s="72"/>
      <c r="G131" s="72"/>
      <c r="H131" s="72"/>
      <c r="I131" s="72"/>
      <c r="J131" s="72"/>
      <c r="K131" s="73"/>
      <c r="L131" s="83"/>
    </row>
    <row r="132" spans="1:12" ht="15" x14ac:dyDescent="0.25">
      <c r="A132" s="14"/>
      <c r="B132" s="15"/>
      <c r="C132" s="11"/>
      <c r="D132" s="6"/>
      <c r="E132" s="36"/>
      <c r="F132" s="37"/>
      <c r="G132" s="37"/>
      <c r="H132" s="37"/>
      <c r="I132" s="37"/>
      <c r="J132" s="37"/>
      <c r="K132" s="38"/>
      <c r="L132" s="83"/>
    </row>
    <row r="133" spans="1:12" ht="15" x14ac:dyDescent="0.25">
      <c r="A133" s="16"/>
      <c r="B133" s="17"/>
      <c r="C133" s="8"/>
      <c r="D133" s="18" t="s">
        <v>32</v>
      </c>
      <c r="E133" s="9"/>
      <c r="F133" s="19">
        <f>SUM(F124:F132)</f>
        <v>740</v>
      </c>
      <c r="G133" s="19">
        <f t="shared" ref="G133:J133" si="38">SUM(G124:G132)</f>
        <v>25.049999999999997</v>
      </c>
      <c r="H133" s="19">
        <f t="shared" si="38"/>
        <v>16.983999999999998</v>
      </c>
      <c r="I133" s="19">
        <f t="shared" si="38"/>
        <v>100.28</v>
      </c>
      <c r="J133" s="19">
        <f t="shared" si="38"/>
        <v>824.56</v>
      </c>
      <c r="K133" s="25"/>
      <c r="L133" s="84"/>
    </row>
    <row r="134" spans="1:12" ht="15.75" thickBot="1" x14ac:dyDescent="0.25">
      <c r="A134" s="31">
        <f>A116</f>
        <v>2</v>
      </c>
      <c r="B134" s="31">
        <f>B116</f>
        <v>2</v>
      </c>
      <c r="C134" s="113" t="s">
        <v>4</v>
      </c>
      <c r="D134" s="114"/>
      <c r="E134" s="29"/>
      <c r="F134" s="30">
        <f>F123+F133</f>
        <v>1240</v>
      </c>
      <c r="G134" s="30">
        <f t="shared" ref="G134" si="39">G123+G133</f>
        <v>51.83</v>
      </c>
      <c r="H134" s="30">
        <f t="shared" ref="H134" si="40">H123+H133</f>
        <v>67.853999999999999</v>
      </c>
      <c r="I134" s="30">
        <f t="shared" ref="I134" si="41">I123+I133</f>
        <v>169.87</v>
      </c>
      <c r="J134" s="30">
        <f t="shared" ref="J134" si="42">J123+J133</f>
        <v>1477.81</v>
      </c>
      <c r="K134" s="75"/>
      <c r="L134" s="85"/>
    </row>
    <row r="135" spans="1:12" ht="15.75" x14ac:dyDescent="0.25">
      <c r="A135" s="20">
        <v>2</v>
      </c>
      <c r="B135" s="21">
        <v>3</v>
      </c>
      <c r="C135" s="22" t="s">
        <v>19</v>
      </c>
      <c r="D135" s="5" t="s">
        <v>20</v>
      </c>
      <c r="E135" s="69" t="s">
        <v>88</v>
      </c>
      <c r="F135" s="60">
        <v>90</v>
      </c>
      <c r="G135" s="60">
        <v>14.4</v>
      </c>
      <c r="H135" s="60">
        <v>10.75</v>
      </c>
      <c r="I135" s="60">
        <v>0.37</v>
      </c>
      <c r="J135" s="60">
        <v>125.57</v>
      </c>
      <c r="K135" s="61">
        <v>211</v>
      </c>
      <c r="L135" s="86"/>
    </row>
    <row r="136" spans="1:12" ht="15.75" x14ac:dyDescent="0.25">
      <c r="A136" s="23"/>
      <c r="B136" s="15"/>
      <c r="C136" s="11"/>
      <c r="D136" s="93" t="s">
        <v>28</v>
      </c>
      <c r="E136" s="49" t="s">
        <v>89</v>
      </c>
      <c r="F136" s="50">
        <v>150</v>
      </c>
      <c r="G136" s="50">
        <v>6.6</v>
      </c>
      <c r="H136" s="50">
        <v>4.9000000000000004</v>
      </c>
      <c r="I136" s="50">
        <v>37.1</v>
      </c>
      <c r="J136" s="50">
        <v>223</v>
      </c>
      <c r="K136" s="52">
        <v>306</v>
      </c>
      <c r="L136" s="83"/>
    </row>
    <row r="137" spans="1:12" ht="15.75" x14ac:dyDescent="0.25">
      <c r="A137" s="23"/>
      <c r="B137" s="15"/>
      <c r="C137" s="11"/>
      <c r="D137" s="7" t="s">
        <v>21</v>
      </c>
      <c r="E137" s="49" t="s">
        <v>67</v>
      </c>
      <c r="F137" s="50">
        <v>200</v>
      </c>
      <c r="G137" s="50">
        <v>0.2</v>
      </c>
      <c r="H137" s="50">
        <v>5.0999999999999997E-2</v>
      </c>
      <c r="I137" s="50">
        <v>15.07</v>
      </c>
      <c r="J137" s="50">
        <v>26.85</v>
      </c>
      <c r="K137" s="52">
        <v>411</v>
      </c>
      <c r="L137" s="83"/>
    </row>
    <row r="138" spans="1:12" ht="15.75" customHeight="1" x14ac:dyDescent="0.25">
      <c r="A138" s="23"/>
      <c r="B138" s="15"/>
      <c r="C138" s="11"/>
      <c r="D138" s="94" t="s">
        <v>30</v>
      </c>
      <c r="E138" s="49" t="s">
        <v>49</v>
      </c>
      <c r="F138" s="50">
        <v>20</v>
      </c>
      <c r="G138" s="50">
        <v>2.54</v>
      </c>
      <c r="H138" s="50">
        <v>0.4</v>
      </c>
      <c r="I138" s="50">
        <v>11.08</v>
      </c>
      <c r="J138" s="50">
        <v>60.3</v>
      </c>
      <c r="K138" s="52" t="s">
        <v>54</v>
      </c>
      <c r="L138" s="83"/>
    </row>
    <row r="139" spans="1:12" ht="15" x14ac:dyDescent="0.25">
      <c r="A139" s="23"/>
      <c r="B139" s="15"/>
      <c r="C139" s="11"/>
      <c r="D139" s="94" t="s">
        <v>31</v>
      </c>
      <c r="E139" s="89" t="s">
        <v>90</v>
      </c>
      <c r="F139" s="45">
        <v>20</v>
      </c>
      <c r="G139" s="45">
        <v>1.66</v>
      </c>
      <c r="H139" s="45">
        <v>0.3</v>
      </c>
      <c r="I139" s="45">
        <v>9.6</v>
      </c>
      <c r="J139" s="45">
        <v>54.3</v>
      </c>
      <c r="K139" s="46" t="s">
        <v>54</v>
      </c>
      <c r="L139" s="83"/>
    </row>
    <row r="140" spans="1:12" ht="15.75" x14ac:dyDescent="0.25">
      <c r="A140" s="23"/>
      <c r="B140" s="15"/>
      <c r="C140" s="11"/>
      <c r="D140" s="119" t="s">
        <v>134</v>
      </c>
      <c r="E140" s="49" t="s">
        <v>64</v>
      </c>
      <c r="F140" s="50">
        <v>100</v>
      </c>
      <c r="G140" s="50">
        <v>2.8</v>
      </c>
      <c r="H140" s="50">
        <v>2.4</v>
      </c>
      <c r="I140" s="50">
        <v>15</v>
      </c>
      <c r="J140" s="50">
        <v>92</v>
      </c>
      <c r="K140" s="52" t="s">
        <v>57</v>
      </c>
      <c r="L140" s="83"/>
    </row>
    <row r="141" spans="1:12" ht="15" x14ac:dyDescent="0.25">
      <c r="A141" s="23"/>
      <c r="B141" s="15"/>
      <c r="C141" s="11"/>
      <c r="D141" s="6"/>
      <c r="E141" s="36"/>
      <c r="F141" s="37"/>
      <c r="G141" s="37"/>
      <c r="H141" s="37"/>
      <c r="I141" s="37"/>
      <c r="J141" s="37"/>
      <c r="K141" s="38"/>
      <c r="L141" s="83"/>
    </row>
    <row r="142" spans="1:12" ht="15" x14ac:dyDescent="0.25">
      <c r="A142" s="24"/>
      <c r="B142" s="17"/>
      <c r="C142" s="8"/>
      <c r="D142" s="18" t="s">
        <v>32</v>
      </c>
      <c r="E142" s="9"/>
      <c r="F142" s="19">
        <f>SUM(F135:F141)</f>
        <v>580</v>
      </c>
      <c r="G142" s="19">
        <f t="shared" ref="G142:J142" si="43">SUM(G135:G141)</f>
        <v>28.2</v>
      </c>
      <c r="H142" s="19">
        <f t="shared" si="43"/>
        <v>18.800999999999998</v>
      </c>
      <c r="I142" s="19">
        <f t="shared" si="43"/>
        <v>88.22</v>
      </c>
      <c r="J142" s="19">
        <f t="shared" si="43"/>
        <v>582.02</v>
      </c>
      <c r="K142" s="25"/>
      <c r="L142" s="84"/>
    </row>
    <row r="143" spans="1:12" ht="15.75" x14ac:dyDescent="0.25">
      <c r="A143" s="26">
        <f>A135</f>
        <v>2</v>
      </c>
      <c r="B143" s="13">
        <f>B135</f>
        <v>3</v>
      </c>
      <c r="C143" s="10" t="s">
        <v>24</v>
      </c>
      <c r="D143" s="7" t="s">
        <v>25</v>
      </c>
      <c r="E143" s="49" t="s">
        <v>135</v>
      </c>
      <c r="F143" s="50">
        <v>60</v>
      </c>
      <c r="G143" s="50">
        <v>1.1000000000000001</v>
      </c>
      <c r="H143" s="50">
        <v>4.3</v>
      </c>
      <c r="I143" s="50">
        <v>5.6</v>
      </c>
      <c r="J143" s="50">
        <v>65</v>
      </c>
      <c r="K143" s="52">
        <v>705</v>
      </c>
      <c r="L143" s="83"/>
    </row>
    <row r="144" spans="1:12" ht="15.75" x14ac:dyDescent="0.25">
      <c r="A144" s="23"/>
      <c r="B144" s="15"/>
      <c r="C144" s="11"/>
      <c r="D144" s="7" t="s">
        <v>26</v>
      </c>
      <c r="E144" s="76" t="s">
        <v>91</v>
      </c>
      <c r="F144" s="77">
        <v>250</v>
      </c>
      <c r="G144" s="77">
        <v>6.81</v>
      </c>
      <c r="H144" s="77">
        <v>8.19</v>
      </c>
      <c r="I144" s="77">
        <v>18.98</v>
      </c>
      <c r="J144" s="77">
        <v>112.5</v>
      </c>
      <c r="K144" s="78">
        <v>108</v>
      </c>
      <c r="L144" s="107"/>
    </row>
    <row r="145" spans="1:12" ht="15.75" x14ac:dyDescent="0.25">
      <c r="A145" s="23"/>
      <c r="B145" s="15"/>
      <c r="C145" s="11"/>
      <c r="D145" s="7" t="s">
        <v>27</v>
      </c>
      <c r="E145" s="62" t="s">
        <v>92</v>
      </c>
      <c r="F145" s="50">
        <v>90</v>
      </c>
      <c r="G145" s="50">
        <v>12.71</v>
      </c>
      <c r="H145" s="50">
        <v>19.7</v>
      </c>
      <c r="I145" s="50">
        <v>1.03</v>
      </c>
      <c r="J145" s="50">
        <v>232.36</v>
      </c>
      <c r="K145" s="52">
        <v>204</v>
      </c>
      <c r="L145" s="108"/>
    </row>
    <row r="146" spans="1:12" ht="15.75" x14ac:dyDescent="0.25">
      <c r="A146" s="23"/>
      <c r="B146" s="15"/>
      <c r="C146" s="11"/>
      <c r="D146" s="7" t="s">
        <v>28</v>
      </c>
      <c r="E146" s="49" t="s">
        <v>47</v>
      </c>
      <c r="F146" s="50">
        <v>150</v>
      </c>
      <c r="G146" s="50">
        <v>5.0999999999999996</v>
      </c>
      <c r="H146" s="50">
        <v>9.15</v>
      </c>
      <c r="I146" s="50">
        <v>34.200000000000003</v>
      </c>
      <c r="J146" s="50">
        <v>244.5</v>
      </c>
      <c r="K146" s="52">
        <v>300</v>
      </c>
      <c r="L146" s="83"/>
    </row>
    <row r="147" spans="1:12" ht="15.75" x14ac:dyDescent="0.25">
      <c r="A147" s="23"/>
      <c r="B147" s="15"/>
      <c r="C147" s="11"/>
      <c r="D147" s="7" t="s">
        <v>29</v>
      </c>
      <c r="E147" s="49" t="s">
        <v>136</v>
      </c>
      <c r="F147" s="50">
        <v>200</v>
      </c>
      <c r="G147" s="50">
        <v>0.2</v>
      </c>
      <c r="H147" s="50">
        <v>0</v>
      </c>
      <c r="I147" s="50">
        <v>35.799999999999997</v>
      </c>
      <c r="J147" s="50">
        <v>142</v>
      </c>
      <c r="K147" s="52">
        <v>348</v>
      </c>
      <c r="L147" s="83"/>
    </row>
    <row r="148" spans="1:12" ht="15.75" x14ac:dyDescent="0.25">
      <c r="A148" s="23"/>
      <c r="B148" s="15"/>
      <c r="C148" s="11"/>
      <c r="D148" s="7" t="s">
        <v>30</v>
      </c>
      <c r="E148" s="49" t="s">
        <v>39</v>
      </c>
      <c r="F148" s="50">
        <v>20</v>
      </c>
      <c r="G148" s="50">
        <v>2.54</v>
      </c>
      <c r="H148" s="50">
        <v>0.4</v>
      </c>
      <c r="I148" s="50">
        <v>11.08</v>
      </c>
      <c r="J148" s="50">
        <v>60.3</v>
      </c>
      <c r="K148" s="52" t="s">
        <v>54</v>
      </c>
      <c r="L148" s="83"/>
    </row>
    <row r="149" spans="1:12" ht="15.75" x14ac:dyDescent="0.25">
      <c r="A149" s="23"/>
      <c r="B149" s="15"/>
      <c r="C149" s="11"/>
      <c r="D149" s="7" t="s">
        <v>31</v>
      </c>
      <c r="E149" s="49" t="s">
        <v>38</v>
      </c>
      <c r="F149" s="50">
        <v>20</v>
      </c>
      <c r="G149" s="50">
        <v>1.66</v>
      </c>
      <c r="H149" s="50">
        <v>0.3</v>
      </c>
      <c r="I149" s="50">
        <v>9.6</v>
      </c>
      <c r="J149" s="50">
        <v>54.3</v>
      </c>
      <c r="K149" s="52" t="s">
        <v>54</v>
      </c>
      <c r="L149" s="83"/>
    </row>
    <row r="150" spans="1:12" ht="15" x14ac:dyDescent="0.25">
      <c r="A150" s="23"/>
      <c r="B150" s="15"/>
      <c r="C150" s="11"/>
      <c r="D150" s="6"/>
      <c r="E150" s="71"/>
      <c r="F150" s="72"/>
      <c r="G150" s="72"/>
      <c r="H150" s="72"/>
      <c r="I150" s="72"/>
      <c r="J150" s="72"/>
      <c r="K150" s="73"/>
      <c r="L150" s="83"/>
    </row>
    <row r="151" spans="1:12" ht="15" x14ac:dyDescent="0.25">
      <c r="A151" s="23"/>
      <c r="B151" s="15"/>
      <c r="C151" s="11"/>
      <c r="D151" s="6"/>
      <c r="E151" s="36"/>
      <c r="F151" s="37"/>
      <c r="G151" s="37"/>
      <c r="H151" s="37"/>
      <c r="I151" s="37"/>
      <c r="J151" s="37"/>
      <c r="K151" s="38"/>
      <c r="L151" s="83"/>
    </row>
    <row r="152" spans="1:12" ht="15" x14ac:dyDescent="0.25">
      <c r="A152" s="24"/>
      <c r="B152" s="17"/>
      <c r="C152" s="8"/>
      <c r="D152" s="18" t="s">
        <v>32</v>
      </c>
      <c r="E152" s="9"/>
      <c r="F152" s="19">
        <f>SUM(F143:F151)</f>
        <v>790</v>
      </c>
      <c r="G152" s="19">
        <f t="shared" ref="G152:J152" si="44">SUM(G143:G151)</f>
        <v>30.119999999999997</v>
      </c>
      <c r="H152" s="19">
        <f t="shared" si="44"/>
        <v>42.039999999999992</v>
      </c>
      <c r="I152" s="19">
        <f t="shared" si="44"/>
        <v>116.28999999999999</v>
      </c>
      <c r="J152" s="19">
        <f t="shared" si="44"/>
        <v>910.95999999999992</v>
      </c>
      <c r="K152" s="25"/>
      <c r="L152" s="84"/>
    </row>
    <row r="153" spans="1:12" ht="15.75" thickBot="1" x14ac:dyDescent="0.25">
      <c r="A153" s="27">
        <f>A135</f>
        <v>2</v>
      </c>
      <c r="B153" s="28">
        <f>B135</f>
        <v>3</v>
      </c>
      <c r="C153" s="113" t="s">
        <v>4</v>
      </c>
      <c r="D153" s="114"/>
      <c r="E153" s="29"/>
      <c r="F153" s="30">
        <f>F142+F152</f>
        <v>1370</v>
      </c>
      <c r="G153" s="30">
        <f t="shared" ref="G153" si="45">G142+G152</f>
        <v>58.319999999999993</v>
      </c>
      <c r="H153" s="30">
        <f t="shared" ref="H153" si="46">H142+H152</f>
        <v>60.840999999999994</v>
      </c>
      <c r="I153" s="30">
        <f t="shared" ref="I153" si="47">I142+I152</f>
        <v>204.51</v>
      </c>
      <c r="J153" s="30">
        <f t="shared" ref="J153" si="48">J142+J152</f>
        <v>1492.98</v>
      </c>
      <c r="K153" s="70"/>
      <c r="L153" s="106"/>
    </row>
    <row r="154" spans="1:12" ht="15.75" x14ac:dyDescent="0.25">
      <c r="A154" s="20">
        <v>2</v>
      </c>
      <c r="B154" s="21">
        <v>4</v>
      </c>
      <c r="C154" s="22" t="s">
        <v>19</v>
      </c>
      <c r="D154" s="5" t="s">
        <v>20</v>
      </c>
      <c r="E154" s="69" t="s">
        <v>93</v>
      </c>
      <c r="F154" s="60">
        <v>260</v>
      </c>
      <c r="G154" s="60">
        <v>12.84</v>
      </c>
      <c r="H154" s="60">
        <v>21.55</v>
      </c>
      <c r="I154" s="60">
        <v>56.52</v>
      </c>
      <c r="J154" s="60">
        <v>517.1</v>
      </c>
      <c r="K154" s="61">
        <v>212</v>
      </c>
      <c r="L154" s="86"/>
    </row>
    <row r="155" spans="1:12" ht="15.75" x14ac:dyDescent="0.25">
      <c r="A155" s="23"/>
      <c r="B155" s="15"/>
      <c r="C155" s="11"/>
      <c r="D155" s="79"/>
      <c r="E155" s="49"/>
      <c r="F155" s="50"/>
      <c r="G155" s="50"/>
      <c r="H155" s="50"/>
      <c r="I155" s="50"/>
      <c r="J155" s="50"/>
      <c r="K155" s="52"/>
      <c r="L155" s="83"/>
    </row>
    <row r="156" spans="1:12" ht="15.75" x14ac:dyDescent="0.25">
      <c r="A156" s="23"/>
      <c r="B156" s="15"/>
      <c r="C156" s="11"/>
      <c r="D156" s="7" t="s">
        <v>21</v>
      </c>
      <c r="E156" s="49" t="s">
        <v>52</v>
      </c>
      <c r="F156" s="50">
        <v>200</v>
      </c>
      <c r="G156" s="50">
        <v>0.2</v>
      </c>
      <c r="H156" s="50">
        <v>5.0999999999999997E-2</v>
      </c>
      <c r="I156" s="50">
        <v>15.07</v>
      </c>
      <c r="J156" s="50">
        <v>26.85</v>
      </c>
      <c r="K156" s="52">
        <v>400</v>
      </c>
      <c r="L156" s="83"/>
    </row>
    <row r="157" spans="1:12" ht="15.75" x14ac:dyDescent="0.25">
      <c r="A157" s="23"/>
      <c r="B157" s="15"/>
      <c r="C157" s="11"/>
      <c r="D157" s="94" t="s">
        <v>31</v>
      </c>
      <c r="E157" s="49" t="s">
        <v>38</v>
      </c>
      <c r="F157" s="50">
        <v>20</v>
      </c>
      <c r="G157" s="50">
        <v>1.66</v>
      </c>
      <c r="H157" s="50">
        <v>0.3</v>
      </c>
      <c r="I157" s="50">
        <v>9.6</v>
      </c>
      <c r="J157" s="50">
        <v>54.3</v>
      </c>
      <c r="K157" s="52" t="s">
        <v>54</v>
      </c>
      <c r="L157" s="83"/>
    </row>
    <row r="158" spans="1:12" ht="15" x14ac:dyDescent="0.25">
      <c r="A158" s="23"/>
      <c r="B158" s="15"/>
      <c r="C158" s="11"/>
      <c r="D158" s="7"/>
      <c r="E158" s="44"/>
      <c r="F158" s="45"/>
      <c r="G158" s="45"/>
      <c r="H158" s="45"/>
      <c r="I158" s="45"/>
      <c r="J158" s="45"/>
      <c r="K158" s="46"/>
      <c r="L158" s="83"/>
    </row>
    <row r="159" spans="1:12" ht="15.75" x14ac:dyDescent="0.25">
      <c r="A159" s="23"/>
      <c r="B159" s="15"/>
      <c r="C159" s="11"/>
      <c r="D159" s="93" t="s">
        <v>30</v>
      </c>
      <c r="E159" s="49" t="s">
        <v>39</v>
      </c>
      <c r="F159" s="50">
        <v>20</v>
      </c>
      <c r="G159" s="50">
        <v>2.54</v>
      </c>
      <c r="H159" s="50">
        <v>0.4</v>
      </c>
      <c r="I159" s="50">
        <v>11.08</v>
      </c>
      <c r="J159" s="50">
        <v>60.3</v>
      </c>
      <c r="K159" s="52" t="s">
        <v>94</v>
      </c>
      <c r="L159" s="83"/>
    </row>
    <row r="160" spans="1:12" ht="15" x14ac:dyDescent="0.25">
      <c r="A160" s="23"/>
      <c r="B160" s="15"/>
      <c r="C160" s="11"/>
      <c r="D160" s="6"/>
      <c r="E160" s="36"/>
      <c r="F160" s="37"/>
      <c r="G160" s="37"/>
      <c r="H160" s="37"/>
      <c r="I160" s="37"/>
      <c r="J160" s="37"/>
      <c r="K160" s="38"/>
      <c r="L160" s="83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SUM(F154:F160)</f>
        <v>500</v>
      </c>
      <c r="G161" s="19">
        <f t="shared" ref="G161:J161" si="49">SUM(G154:G160)</f>
        <v>17.239999999999998</v>
      </c>
      <c r="H161" s="19">
        <v>22.25</v>
      </c>
      <c r="I161" s="19">
        <v>92.2</v>
      </c>
      <c r="J161" s="19">
        <v>689.7</v>
      </c>
      <c r="K161" s="25"/>
      <c r="L161" s="84"/>
    </row>
    <row r="162" spans="1:12" ht="15.75" x14ac:dyDescent="0.25">
      <c r="A162" s="26">
        <f>A154</f>
        <v>2</v>
      </c>
      <c r="B162" s="13">
        <f>B154</f>
        <v>4</v>
      </c>
      <c r="C162" s="10" t="s">
        <v>24</v>
      </c>
      <c r="D162" s="7" t="s">
        <v>25</v>
      </c>
      <c r="E162" s="49" t="s">
        <v>137</v>
      </c>
      <c r="F162" s="50">
        <v>60</v>
      </c>
      <c r="G162" s="50">
        <v>0.5</v>
      </c>
      <c r="H162" s="50">
        <v>2.1</v>
      </c>
      <c r="I162" s="50">
        <v>5</v>
      </c>
      <c r="J162" s="50">
        <v>40</v>
      </c>
      <c r="K162" s="52">
        <v>708</v>
      </c>
      <c r="L162" s="83"/>
    </row>
    <row r="163" spans="1:12" ht="15.75" x14ac:dyDescent="0.25">
      <c r="A163" s="23"/>
      <c r="B163" s="15"/>
      <c r="C163" s="11"/>
      <c r="D163" s="80" t="s">
        <v>26</v>
      </c>
      <c r="E163" s="76" t="s">
        <v>95</v>
      </c>
      <c r="F163" s="77">
        <v>280</v>
      </c>
      <c r="G163" s="77">
        <v>2.09</v>
      </c>
      <c r="H163" s="77">
        <v>5.16</v>
      </c>
      <c r="I163" s="77">
        <v>15.1</v>
      </c>
      <c r="J163" s="77">
        <v>144.41999999999999</v>
      </c>
      <c r="K163" s="78">
        <v>104</v>
      </c>
      <c r="L163" s="109"/>
    </row>
    <row r="164" spans="1:12" ht="15.75" x14ac:dyDescent="0.25">
      <c r="A164" s="23"/>
      <c r="B164" s="15"/>
      <c r="C164" s="11"/>
      <c r="D164" s="7" t="s">
        <v>27</v>
      </c>
      <c r="E164" s="49" t="s">
        <v>96</v>
      </c>
      <c r="F164" s="50">
        <v>120</v>
      </c>
      <c r="G164" s="50">
        <v>28.56</v>
      </c>
      <c r="H164" s="50">
        <v>9</v>
      </c>
      <c r="I164" s="50">
        <v>5.76</v>
      </c>
      <c r="J164" s="50">
        <v>223.2</v>
      </c>
      <c r="K164" s="52">
        <v>222</v>
      </c>
      <c r="L164" s="83"/>
    </row>
    <row r="165" spans="1:12" ht="15.75" x14ac:dyDescent="0.25">
      <c r="A165" s="23"/>
      <c r="B165" s="15"/>
      <c r="C165" s="11"/>
      <c r="D165" s="7" t="s">
        <v>28</v>
      </c>
      <c r="E165" s="49" t="s">
        <v>97</v>
      </c>
      <c r="F165" s="50">
        <v>180</v>
      </c>
      <c r="G165" s="50">
        <v>3.6</v>
      </c>
      <c r="H165" s="50">
        <v>3.78</v>
      </c>
      <c r="I165" s="50">
        <v>29.16</v>
      </c>
      <c r="J165" s="50">
        <v>199.8</v>
      </c>
      <c r="K165" s="52">
        <v>307</v>
      </c>
      <c r="L165" s="83"/>
    </row>
    <row r="166" spans="1:12" ht="15.75" x14ac:dyDescent="0.25">
      <c r="A166" s="23"/>
      <c r="B166" s="15"/>
      <c r="C166" s="11"/>
      <c r="D166" s="7" t="s">
        <v>29</v>
      </c>
      <c r="E166" s="49" t="s">
        <v>138</v>
      </c>
      <c r="F166" s="50">
        <v>200</v>
      </c>
      <c r="G166" s="50">
        <v>0.01</v>
      </c>
      <c r="H166" s="50">
        <v>0</v>
      </c>
      <c r="I166" s="50">
        <v>24.2</v>
      </c>
      <c r="J166" s="50">
        <v>93</v>
      </c>
      <c r="K166" s="52">
        <v>407</v>
      </c>
      <c r="L166" s="83"/>
    </row>
    <row r="167" spans="1:12" ht="15.75" x14ac:dyDescent="0.25">
      <c r="A167" s="23"/>
      <c r="B167" s="15"/>
      <c r="C167" s="11"/>
      <c r="D167" s="7" t="s">
        <v>30</v>
      </c>
      <c r="E167" s="49" t="s">
        <v>39</v>
      </c>
      <c r="F167" s="50">
        <v>20</v>
      </c>
      <c r="G167" s="50">
        <v>2.54</v>
      </c>
      <c r="H167" s="50">
        <v>0.4</v>
      </c>
      <c r="I167" s="50">
        <v>11.08</v>
      </c>
      <c r="J167" s="50">
        <v>60.3</v>
      </c>
      <c r="K167" s="52" t="s">
        <v>54</v>
      </c>
      <c r="L167" s="83"/>
    </row>
    <row r="168" spans="1:12" ht="15.75" x14ac:dyDescent="0.25">
      <c r="A168" s="23"/>
      <c r="B168" s="15"/>
      <c r="C168" s="11"/>
      <c r="D168" s="7" t="s">
        <v>31</v>
      </c>
      <c r="E168" s="49" t="s">
        <v>38</v>
      </c>
      <c r="F168" s="50">
        <v>20</v>
      </c>
      <c r="G168" s="50">
        <v>1.66</v>
      </c>
      <c r="H168" s="50">
        <v>0.3</v>
      </c>
      <c r="I168" s="50">
        <v>9.6</v>
      </c>
      <c r="J168" s="50">
        <v>54.3</v>
      </c>
      <c r="K168" s="52" t="s">
        <v>54</v>
      </c>
      <c r="L168" s="83"/>
    </row>
    <row r="169" spans="1:12" ht="15" x14ac:dyDescent="0.25">
      <c r="A169" s="23"/>
      <c r="B169" s="15"/>
      <c r="C169" s="11"/>
      <c r="D169" s="6"/>
      <c r="E169" s="47"/>
      <c r="F169" s="48"/>
      <c r="G169" s="48"/>
      <c r="H169" s="48"/>
      <c r="I169" s="48"/>
      <c r="J169" s="48"/>
      <c r="K169" s="55"/>
      <c r="L169" s="103"/>
    </row>
    <row r="170" spans="1:12" ht="15" x14ac:dyDescent="0.25">
      <c r="A170" s="23"/>
      <c r="B170" s="15"/>
      <c r="C170" s="11"/>
      <c r="D170" s="6"/>
      <c r="E170" s="36"/>
      <c r="F170" s="37"/>
      <c r="G170" s="37"/>
      <c r="H170" s="37"/>
      <c r="I170" s="37"/>
      <c r="J170" s="37"/>
      <c r="K170" s="38"/>
      <c r="L170" s="83"/>
    </row>
    <row r="171" spans="1:12" ht="15" x14ac:dyDescent="0.25">
      <c r="A171" s="24"/>
      <c r="B171" s="17"/>
      <c r="C171" s="8"/>
      <c r="D171" s="18" t="s">
        <v>32</v>
      </c>
      <c r="E171" s="9"/>
      <c r="F171" s="19">
        <f>SUM(F162:F170)</f>
        <v>880</v>
      </c>
      <c r="G171" s="19">
        <f t="shared" ref="G171:J171" si="50">SUM(G162:G170)</f>
        <v>38.959999999999994</v>
      </c>
      <c r="H171" s="19">
        <v>24.34</v>
      </c>
      <c r="I171" s="19">
        <f t="shared" si="50"/>
        <v>99.899999999999991</v>
      </c>
      <c r="J171" s="19">
        <f t="shared" si="50"/>
        <v>815.02</v>
      </c>
      <c r="K171" s="25"/>
      <c r="L171" s="84"/>
    </row>
    <row r="172" spans="1:12" ht="15.75" thickBot="1" x14ac:dyDescent="0.25">
      <c r="A172" s="27">
        <f>A154</f>
        <v>2</v>
      </c>
      <c r="B172" s="28">
        <f>B154</f>
        <v>4</v>
      </c>
      <c r="C172" s="113" t="s">
        <v>4</v>
      </c>
      <c r="D172" s="114"/>
      <c r="E172" s="29"/>
      <c r="F172" s="30">
        <f>F161+F171</f>
        <v>1380</v>
      </c>
      <c r="G172" s="30">
        <f t="shared" ref="G172" si="51">G161+G171</f>
        <v>56.199999999999989</v>
      </c>
      <c r="H172" s="30">
        <f t="shared" ref="H172" si="52">H161+H171</f>
        <v>46.59</v>
      </c>
      <c r="I172" s="30">
        <f t="shared" ref="I172" si="53">I161+I171</f>
        <v>192.1</v>
      </c>
      <c r="J172" s="30">
        <f t="shared" ref="J172" si="54">J161+J171</f>
        <v>1504.72</v>
      </c>
      <c r="K172" s="70"/>
      <c r="L172" s="106"/>
    </row>
    <row r="173" spans="1:12" ht="15.75" x14ac:dyDescent="0.25">
      <c r="A173" s="20">
        <v>2</v>
      </c>
      <c r="B173" s="21">
        <v>5</v>
      </c>
      <c r="C173" s="22" t="s">
        <v>19</v>
      </c>
      <c r="D173" s="5" t="s">
        <v>20</v>
      </c>
      <c r="E173" s="69" t="s">
        <v>98</v>
      </c>
      <c r="F173" s="60">
        <v>110</v>
      </c>
      <c r="G173" s="60">
        <v>15</v>
      </c>
      <c r="H173" s="60">
        <v>21.4</v>
      </c>
      <c r="I173" s="60">
        <v>15.5</v>
      </c>
      <c r="J173" s="60">
        <v>316</v>
      </c>
      <c r="K173" s="61">
        <v>213</v>
      </c>
      <c r="L173" s="110"/>
    </row>
    <row r="174" spans="1:12" ht="15.75" x14ac:dyDescent="0.25">
      <c r="A174" s="23"/>
      <c r="B174" s="15"/>
      <c r="C174" s="11"/>
      <c r="D174" s="79" t="s">
        <v>28</v>
      </c>
      <c r="E174" s="49" t="s">
        <v>46</v>
      </c>
      <c r="F174" s="50">
        <v>150</v>
      </c>
      <c r="G174" s="50">
        <v>5.0999999999999996</v>
      </c>
      <c r="H174" s="50">
        <v>9.15</v>
      </c>
      <c r="I174" s="50">
        <v>34.200000000000003</v>
      </c>
      <c r="J174" s="50">
        <v>244.5</v>
      </c>
      <c r="K174" s="52">
        <v>300</v>
      </c>
      <c r="L174" s="104"/>
    </row>
    <row r="175" spans="1:12" ht="15.75" x14ac:dyDescent="0.25">
      <c r="A175" s="23"/>
      <c r="B175" s="15"/>
      <c r="C175" s="11"/>
      <c r="D175" s="7" t="s">
        <v>21</v>
      </c>
      <c r="E175" s="49" t="s">
        <v>67</v>
      </c>
      <c r="F175" s="50">
        <v>200</v>
      </c>
      <c r="G175" s="50">
        <v>1.4</v>
      </c>
      <c r="H175" s="50">
        <v>1.1000000000000001</v>
      </c>
      <c r="I175" s="50">
        <v>11.3</v>
      </c>
      <c r="J175" s="50">
        <v>59</v>
      </c>
      <c r="K175" s="52">
        <v>410</v>
      </c>
      <c r="L175" s="104"/>
    </row>
    <row r="176" spans="1:12" ht="15.75" x14ac:dyDescent="0.25">
      <c r="A176" s="23"/>
      <c r="B176" s="15"/>
      <c r="C176" s="11"/>
      <c r="D176" s="94" t="s">
        <v>31</v>
      </c>
      <c r="E176" s="49" t="s">
        <v>38</v>
      </c>
      <c r="F176" s="50">
        <v>20</v>
      </c>
      <c r="G176" s="50">
        <v>1.66</v>
      </c>
      <c r="H176" s="50">
        <v>0.3</v>
      </c>
      <c r="I176" s="50">
        <v>9.6</v>
      </c>
      <c r="J176" s="50">
        <v>54.3</v>
      </c>
      <c r="K176" s="52" t="s">
        <v>54</v>
      </c>
      <c r="L176" s="104"/>
    </row>
    <row r="177" spans="1:12" ht="15" x14ac:dyDescent="0.25">
      <c r="A177" s="23"/>
      <c r="B177" s="15"/>
      <c r="C177" s="11"/>
      <c r="D177" s="120" t="s">
        <v>23</v>
      </c>
      <c r="E177" s="89" t="s">
        <v>139</v>
      </c>
      <c r="F177" s="45">
        <v>100</v>
      </c>
      <c r="G177" s="45">
        <v>0.4</v>
      </c>
      <c r="H177" s="45">
        <v>0</v>
      </c>
      <c r="I177" s="45">
        <v>9.6</v>
      </c>
      <c r="J177" s="45">
        <v>40</v>
      </c>
      <c r="K177" s="46" t="s">
        <v>57</v>
      </c>
      <c r="L177" s="104"/>
    </row>
    <row r="178" spans="1:12" ht="15.75" x14ac:dyDescent="0.25">
      <c r="A178" s="23"/>
      <c r="B178" s="15"/>
      <c r="C178" s="11"/>
      <c r="D178" s="93" t="s">
        <v>30</v>
      </c>
      <c r="E178" s="49" t="s">
        <v>39</v>
      </c>
      <c r="F178" s="50">
        <v>20</v>
      </c>
      <c r="G178" s="50">
        <v>2.54</v>
      </c>
      <c r="H178" s="50">
        <v>0.4</v>
      </c>
      <c r="I178" s="50">
        <v>11.08</v>
      </c>
      <c r="J178" s="50">
        <v>60.3</v>
      </c>
      <c r="K178" s="52" t="s">
        <v>54</v>
      </c>
      <c r="L178" s="104"/>
    </row>
    <row r="179" spans="1:12" ht="15" x14ac:dyDescent="0.25">
      <c r="A179" s="23"/>
      <c r="B179" s="15"/>
      <c r="C179" s="11"/>
      <c r="D179" s="6"/>
      <c r="E179" s="36"/>
      <c r="F179" s="37"/>
      <c r="G179" s="37"/>
      <c r="H179" s="37"/>
      <c r="I179" s="37"/>
      <c r="J179" s="37"/>
      <c r="K179" s="38"/>
      <c r="L179" s="104"/>
    </row>
    <row r="180" spans="1:12" ht="15.75" customHeight="1" x14ac:dyDescent="0.25">
      <c r="A180" s="24"/>
      <c r="B180" s="17"/>
      <c r="C180" s="8"/>
      <c r="D180" s="18" t="s">
        <v>32</v>
      </c>
      <c r="E180" s="9"/>
      <c r="F180" s="19">
        <f>SUM(F173:F179)</f>
        <v>600</v>
      </c>
      <c r="G180" s="19">
        <f t="shared" ref="G180:J180" si="55">SUM(G173:G179)</f>
        <v>26.099999999999998</v>
      </c>
      <c r="H180" s="19">
        <f t="shared" si="55"/>
        <v>32.35</v>
      </c>
      <c r="I180" s="19">
        <f t="shared" si="55"/>
        <v>91.279999999999987</v>
      </c>
      <c r="J180" s="19">
        <f t="shared" si="55"/>
        <v>774.09999999999991</v>
      </c>
      <c r="K180" s="25"/>
      <c r="L180" s="111"/>
    </row>
    <row r="181" spans="1:12" ht="15.75" x14ac:dyDescent="0.25">
      <c r="A181" s="26">
        <f>A173</f>
        <v>2</v>
      </c>
      <c r="B181" s="13">
        <f>B173</f>
        <v>5</v>
      </c>
      <c r="C181" s="10" t="s">
        <v>24</v>
      </c>
      <c r="D181" s="7" t="s">
        <v>25</v>
      </c>
      <c r="E181" s="49" t="s">
        <v>140</v>
      </c>
      <c r="F181" s="50">
        <v>60</v>
      </c>
      <c r="G181" s="50">
        <v>3.24</v>
      </c>
      <c r="H181" s="50">
        <v>8.52</v>
      </c>
      <c r="I181" s="50">
        <v>4.51</v>
      </c>
      <c r="J181" s="50">
        <v>80</v>
      </c>
      <c r="K181" s="52">
        <v>707</v>
      </c>
      <c r="L181" s="104"/>
    </row>
    <row r="182" spans="1:12" ht="17.25" customHeight="1" x14ac:dyDescent="0.25">
      <c r="A182" s="23"/>
      <c r="B182" s="15"/>
      <c r="C182" s="11"/>
      <c r="D182" s="7" t="s">
        <v>26</v>
      </c>
      <c r="E182" s="49" t="s">
        <v>60</v>
      </c>
      <c r="F182" s="50">
        <v>228</v>
      </c>
      <c r="G182" s="50">
        <v>1.4</v>
      </c>
      <c r="H182" s="50">
        <v>4.5</v>
      </c>
      <c r="I182" s="50">
        <v>6.8</v>
      </c>
      <c r="J182" s="50">
        <v>94.6</v>
      </c>
      <c r="K182" s="52">
        <v>101</v>
      </c>
      <c r="L182" s="104"/>
    </row>
    <row r="183" spans="1:12" ht="15.75" x14ac:dyDescent="0.25">
      <c r="A183" s="23"/>
      <c r="B183" s="15"/>
      <c r="C183" s="11"/>
      <c r="D183" s="7" t="s">
        <v>27</v>
      </c>
      <c r="E183" s="49" t="s">
        <v>99</v>
      </c>
      <c r="F183" s="50">
        <v>110</v>
      </c>
      <c r="G183" s="50">
        <v>11.3</v>
      </c>
      <c r="H183" s="50">
        <v>9.3000000000000007</v>
      </c>
      <c r="I183" s="50">
        <v>8.1999999999999993</v>
      </c>
      <c r="J183" s="50">
        <v>162</v>
      </c>
      <c r="K183" s="52">
        <v>214</v>
      </c>
      <c r="L183" s="104"/>
    </row>
    <row r="184" spans="1:12" ht="15" x14ac:dyDescent="0.25">
      <c r="A184" s="23"/>
      <c r="B184" s="15"/>
      <c r="C184" s="11"/>
      <c r="D184" s="7" t="s">
        <v>28</v>
      </c>
      <c r="E184" s="95" t="s">
        <v>41</v>
      </c>
      <c r="F184" s="99">
        <v>150</v>
      </c>
      <c r="G184" s="99">
        <v>8.6999999999999993</v>
      </c>
      <c r="H184" s="99">
        <v>7.8</v>
      </c>
      <c r="I184" s="99">
        <v>42.6</v>
      </c>
      <c r="J184" s="99">
        <v>279</v>
      </c>
      <c r="K184" s="100">
        <v>301</v>
      </c>
      <c r="L184" s="104"/>
    </row>
    <row r="185" spans="1:12" ht="15.75" x14ac:dyDescent="0.25">
      <c r="A185" s="23"/>
      <c r="B185" s="15"/>
      <c r="C185" s="11"/>
      <c r="D185" s="7" t="s">
        <v>29</v>
      </c>
      <c r="E185" s="49" t="s">
        <v>122</v>
      </c>
      <c r="F185" s="50">
        <v>200</v>
      </c>
      <c r="G185" s="50">
        <v>0.01</v>
      </c>
      <c r="H185" s="50">
        <v>0</v>
      </c>
      <c r="I185" s="50">
        <v>24.2</v>
      </c>
      <c r="J185" s="50">
        <v>93</v>
      </c>
      <c r="K185" s="52">
        <v>401</v>
      </c>
      <c r="L185" s="83"/>
    </row>
    <row r="186" spans="1:12" ht="15.75" x14ac:dyDescent="0.25">
      <c r="A186" s="23"/>
      <c r="B186" s="15"/>
      <c r="C186" s="11"/>
      <c r="D186" s="7" t="s">
        <v>30</v>
      </c>
      <c r="E186" s="49" t="s">
        <v>39</v>
      </c>
      <c r="F186" s="50">
        <v>20</v>
      </c>
      <c r="G186" s="50">
        <v>2.54</v>
      </c>
      <c r="H186" s="50">
        <v>0.4</v>
      </c>
      <c r="I186" s="50">
        <v>11.08</v>
      </c>
      <c r="J186" s="50">
        <v>60.3</v>
      </c>
      <c r="K186" s="52" t="s">
        <v>54</v>
      </c>
      <c r="L186" s="83"/>
    </row>
    <row r="187" spans="1:12" ht="15.75" x14ac:dyDescent="0.25">
      <c r="A187" s="23"/>
      <c r="B187" s="15"/>
      <c r="C187" s="11"/>
      <c r="D187" s="7" t="s">
        <v>31</v>
      </c>
      <c r="E187" s="49" t="s">
        <v>38</v>
      </c>
      <c r="F187" s="50">
        <v>20</v>
      </c>
      <c r="G187" s="50">
        <v>1.66</v>
      </c>
      <c r="H187" s="50">
        <v>0.3</v>
      </c>
      <c r="I187" s="50">
        <v>9.6</v>
      </c>
      <c r="J187" s="50">
        <v>54.3</v>
      </c>
      <c r="K187" s="52" t="s">
        <v>54</v>
      </c>
      <c r="L187" s="83"/>
    </row>
    <row r="188" spans="1:12" ht="15" x14ac:dyDescent="0.25">
      <c r="A188" s="23"/>
      <c r="B188" s="15"/>
      <c r="C188" s="11"/>
      <c r="D188" s="6"/>
      <c r="E188" s="47"/>
      <c r="F188" s="48"/>
      <c r="G188" s="48"/>
      <c r="H188" s="48"/>
      <c r="I188" s="48"/>
      <c r="J188" s="48"/>
      <c r="K188" s="55"/>
      <c r="L188" s="83"/>
    </row>
    <row r="189" spans="1:12" ht="15" x14ac:dyDescent="0.25">
      <c r="A189" s="23"/>
      <c r="B189" s="15"/>
      <c r="C189" s="11"/>
      <c r="D189" s="6"/>
      <c r="E189" s="36"/>
      <c r="F189" s="37"/>
      <c r="G189" s="37"/>
      <c r="H189" s="37"/>
      <c r="I189" s="37"/>
      <c r="J189" s="37"/>
      <c r="K189" s="38"/>
      <c r="L189" s="8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788</v>
      </c>
      <c r="G190" s="19">
        <f t="shared" ref="G190:J190" si="56">SUM(G181:G189)</f>
        <v>28.85</v>
      </c>
      <c r="H190" s="19">
        <f t="shared" si="56"/>
        <v>30.82</v>
      </c>
      <c r="I190" s="19">
        <f t="shared" si="56"/>
        <v>106.99</v>
      </c>
      <c r="J190" s="19">
        <f t="shared" si="56"/>
        <v>823.19999999999993</v>
      </c>
      <c r="K190" s="25"/>
      <c r="L190" s="84"/>
    </row>
    <row r="191" spans="1:12" ht="15.75" thickBot="1" x14ac:dyDescent="0.25">
      <c r="A191" s="27">
        <f>A173</f>
        <v>2</v>
      </c>
      <c r="B191" s="28">
        <f>B173</f>
        <v>5</v>
      </c>
      <c r="C191" s="113" t="s">
        <v>4</v>
      </c>
      <c r="D191" s="114"/>
      <c r="E191" s="29"/>
      <c r="F191" s="30">
        <f>F180+F190</f>
        <v>1388</v>
      </c>
      <c r="G191" s="30">
        <f t="shared" ref="G191" si="57">G180+G190</f>
        <v>54.95</v>
      </c>
      <c r="H191" s="30">
        <f t="shared" ref="H191" si="58">H180+H190</f>
        <v>63.17</v>
      </c>
      <c r="I191" s="30">
        <f t="shared" ref="I191" si="59">I180+I190</f>
        <v>198.26999999999998</v>
      </c>
      <c r="J191" s="30">
        <f t="shared" ref="J191" si="60">J180+J190</f>
        <v>1597.2999999999997</v>
      </c>
      <c r="K191" s="70"/>
      <c r="L191" s="106"/>
    </row>
    <row r="192" spans="1:12" ht="15.75" x14ac:dyDescent="0.25">
      <c r="A192" s="20">
        <v>3</v>
      </c>
      <c r="B192" s="21">
        <v>1</v>
      </c>
      <c r="C192" s="22" t="s">
        <v>19</v>
      </c>
      <c r="D192" s="5" t="s">
        <v>20</v>
      </c>
      <c r="E192" s="69" t="s">
        <v>63</v>
      </c>
      <c r="F192" s="60">
        <v>257</v>
      </c>
      <c r="G192" s="60">
        <v>7.38</v>
      </c>
      <c r="H192" s="60">
        <v>10.66</v>
      </c>
      <c r="I192" s="60">
        <v>41.06</v>
      </c>
      <c r="J192" s="60">
        <v>290.52</v>
      </c>
      <c r="K192" s="61">
        <v>501</v>
      </c>
      <c r="L192" s="110"/>
    </row>
    <row r="193" spans="1:12" ht="15.75" x14ac:dyDescent="0.25">
      <c r="A193" s="23"/>
      <c r="B193" s="15"/>
      <c r="C193" s="11"/>
      <c r="D193" s="79"/>
      <c r="E193" s="49"/>
      <c r="F193" s="50"/>
      <c r="G193" s="50"/>
      <c r="H193" s="50"/>
      <c r="I193" s="50"/>
      <c r="J193" s="50"/>
      <c r="K193" s="52"/>
      <c r="L193" s="104"/>
    </row>
    <row r="194" spans="1:12" ht="15.75" x14ac:dyDescent="0.25">
      <c r="A194" s="23"/>
      <c r="B194" s="15"/>
      <c r="C194" s="11"/>
      <c r="D194" s="7" t="s">
        <v>21</v>
      </c>
      <c r="E194" s="49" t="s">
        <v>67</v>
      </c>
      <c r="F194" s="50">
        <v>200</v>
      </c>
      <c r="G194" s="50">
        <v>0.27</v>
      </c>
      <c r="H194" s="50">
        <v>5.8999999999999997E-2</v>
      </c>
      <c r="I194" s="50">
        <v>15.26</v>
      </c>
      <c r="J194" s="50">
        <v>59.49</v>
      </c>
      <c r="K194" s="52">
        <v>411</v>
      </c>
      <c r="L194" s="104"/>
    </row>
    <row r="195" spans="1:12" ht="15.75" x14ac:dyDescent="0.25">
      <c r="A195" s="23"/>
      <c r="B195" s="15"/>
      <c r="C195" s="11"/>
      <c r="D195" s="94" t="s">
        <v>31</v>
      </c>
      <c r="E195" s="49" t="s">
        <v>38</v>
      </c>
      <c r="F195" s="50">
        <v>20</v>
      </c>
      <c r="G195" s="50">
        <v>1.66</v>
      </c>
      <c r="H195" s="50">
        <v>0.3</v>
      </c>
      <c r="I195" s="50">
        <v>9.6</v>
      </c>
      <c r="J195" s="50">
        <v>54.3</v>
      </c>
      <c r="K195" s="52" t="s">
        <v>54</v>
      </c>
      <c r="L195" s="104"/>
    </row>
    <row r="196" spans="1:12" ht="15" x14ac:dyDescent="0.25">
      <c r="A196" s="23"/>
      <c r="B196" s="15"/>
      <c r="C196" s="11"/>
      <c r="D196" s="96" t="s">
        <v>25</v>
      </c>
      <c r="E196" s="89" t="s">
        <v>100</v>
      </c>
      <c r="F196" s="45">
        <v>60</v>
      </c>
      <c r="G196" s="45">
        <v>7.88</v>
      </c>
      <c r="H196" s="45">
        <v>9.94</v>
      </c>
      <c r="I196" s="45">
        <v>20.74</v>
      </c>
      <c r="J196" s="45">
        <v>207.43</v>
      </c>
      <c r="K196" s="46">
        <v>800</v>
      </c>
      <c r="L196" s="104"/>
    </row>
    <row r="197" spans="1:12" ht="15.75" x14ac:dyDescent="0.25">
      <c r="A197" s="23"/>
      <c r="B197" s="15"/>
      <c r="C197" s="11"/>
      <c r="D197" s="119" t="s">
        <v>25</v>
      </c>
      <c r="E197" s="49" t="s">
        <v>141</v>
      </c>
      <c r="F197" s="50">
        <v>40</v>
      </c>
      <c r="G197" s="50">
        <v>5.08</v>
      </c>
      <c r="H197" s="50">
        <v>4.5999999999999996</v>
      </c>
      <c r="I197" s="50">
        <v>0.28000000000000003</v>
      </c>
      <c r="J197" s="50">
        <v>63</v>
      </c>
      <c r="K197" s="52">
        <v>803</v>
      </c>
      <c r="L197" s="104"/>
    </row>
    <row r="198" spans="1:12" ht="15" x14ac:dyDescent="0.25">
      <c r="A198" s="23"/>
      <c r="B198" s="15"/>
      <c r="C198" s="11"/>
      <c r="D198" s="6"/>
      <c r="E198" s="36"/>
      <c r="F198" s="37"/>
      <c r="G198" s="37"/>
      <c r="H198" s="37"/>
      <c r="I198" s="37"/>
      <c r="J198" s="37"/>
      <c r="K198" s="38"/>
      <c r="L198" s="104"/>
    </row>
    <row r="199" spans="1:12" ht="15" x14ac:dyDescent="0.25">
      <c r="A199" s="24"/>
      <c r="B199" s="17"/>
      <c r="C199" s="8"/>
      <c r="D199" s="18" t="s">
        <v>32</v>
      </c>
      <c r="E199" s="9"/>
      <c r="F199" s="19">
        <f>SUM(F192:F198)</f>
        <v>577</v>
      </c>
      <c r="G199" s="19">
        <f>SUM(G192:G198)</f>
        <v>22.270000000000003</v>
      </c>
      <c r="H199" s="19">
        <f>SUM(H192:H198)</f>
        <v>25.558999999999997</v>
      </c>
      <c r="I199" s="19">
        <f>SUM(I192:I198)</f>
        <v>86.94</v>
      </c>
      <c r="J199" s="19">
        <f>SUM(J192:J198)</f>
        <v>674.74</v>
      </c>
      <c r="K199" s="25"/>
      <c r="L199" s="111"/>
    </row>
    <row r="200" spans="1:12" ht="15.75" x14ac:dyDescent="0.25">
      <c r="A200" s="26">
        <f>A192</f>
        <v>3</v>
      </c>
      <c r="B200" s="13">
        <f>B192</f>
        <v>1</v>
      </c>
      <c r="C200" s="10" t="s">
        <v>24</v>
      </c>
      <c r="D200" s="7" t="s">
        <v>29</v>
      </c>
      <c r="E200" s="49" t="s">
        <v>55</v>
      </c>
      <c r="F200" s="50">
        <v>200</v>
      </c>
      <c r="G200" s="50">
        <v>6.25</v>
      </c>
      <c r="H200" s="50">
        <v>14.09</v>
      </c>
      <c r="I200" s="50">
        <v>2.29</v>
      </c>
      <c r="J200" s="50">
        <v>40</v>
      </c>
      <c r="K200" s="52" t="s">
        <v>57</v>
      </c>
      <c r="L200" s="104"/>
    </row>
    <row r="201" spans="1:12" ht="15.75" x14ac:dyDescent="0.25">
      <c r="A201" s="23"/>
      <c r="B201" s="15"/>
      <c r="C201" s="11"/>
      <c r="D201" s="7" t="s">
        <v>26</v>
      </c>
      <c r="E201" s="49" t="s">
        <v>101</v>
      </c>
      <c r="F201" s="50">
        <v>200</v>
      </c>
      <c r="G201" s="50">
        <v>2.0699999999999998</v>
      </c>
      <c r="H201" s="50">
        <v>4.3</v>
      </c>
      <c r="I201" s="50">
        <v>10.3</v>
      </c>
      <c r="J201" s="50">
        <v>88.89</v>
      </c>
      <c r="K201" s="52">
        <v>109</v>
      </c>
      <c r="L201" s="104"/>
    </row>
    <row r="202" spans="1:12" ht="15.75" x14ac:dyDescent="0.25">
      <c r="A202" s="23"/>
      <c r="B202" s="15"/>
      <c r="C202" s="11"/>
      <c r="D202" s="7" t="s">
        <v>27</v>
      </c>
      <c r="E202" s="49" t="s">
        <v>102</v>
      </c>
      <c r="F202" s="50">
        <v>90</v>
      </c>
      <c r="G202" s="50">
        <v>14.25</v>
      </c>
      <c r="H202" s="50">
        <v>9.6</v>
      </c>
      <c r="I202" s="50">
        <v>13.72</v>
      </c>
      <c r="J202" s="50">
        <v>199.5</v>
      </c>
      <c r="K202" s="52">
        <v>215</v>
      </c>
      <c r="L202" s="104"/>
    </row>
    <row r="203" spans="1:12" ht="15.75" x14ac:dyDescent="0.25">
      <c r="A203" s="23"/>
      <c r="B203" s="15"/>
      <c r="C203" s="11"/>
      <c r="D203" s="7" t="s">
        <v>28</v>
      </c>
      <c r="E203" s="95" t="s">
        <v>103</v>
      </c>
      <c r="F203" s="101">
        <v>150</v>
      </c>
      <c r="G203" s="101">
        <v>3.7</v>
      </c>
      <c r="H203" s="101">
        <v>5.9</v>
      </c>
      <c r="I203" s="101">
        <v>24</v>
      </c>
      <c r="J203" s="101">
        <v>166</v>
      </c>
      <c r="K203" s="102">
        <v>305</v>
      </c>
      <c r="L203" s="104"/>
    </row>
    <row r="204" spans="1:12" ht="15.75" x14ac:dyDescent="0.25">
      <c r="A204" s="23"/>
      <c r="B204" s="15"/>
      <c r="C204" s="11"/>
      <c r="D204" s="7" t="s">
        <v>29</v>
      </c>
      <c r="E204" s="49" t="s">
        <v>104</v>
      </c>
      <c r="F204" s="50">
        <v>200</v>
      </c>
      <c r="G204" s="50">
        <v>0.1</v>
      </c>
      <c r="H204" s="50">
        <v>0</v>
      </c>
      <c r="I204" s="50">
        <v>24.2</v>
      </c>
      <c r="J204" s="50">
        <v>93</v>
      </c>
      <c r="K204" s="52">
        <v>409</v>
      </c>
      <c r="L204" s="83"/>
    </row>
    <row r="205" spans="1:12" ht="15.75" x14ac:dyDescent="0.25">
      <c r="A205" s="23"/>
      <c r="B205" s="15"/>
      <c r="C205" s="11"/>
      <c r="D205" s="7" t="s">
        <v>30</v>
      </c>
      <c r="E205" s="49" t="s">
        <v>39</v>
      </c>
      <c r="F205" s="50">
        <v>30</v>
      </c>
      <c r="G205" s="50">
        <v>3.81</v>
      </c>
      <c r="H205" s="50">
        <v>0.6</v>
      </c>
      <c r="I205" s="50">
        <v>16.62</v>
      </c>
      <c r="J205" s="50">
        <v>90.42</v>
      </c>
      <c r="K205" s="52" t="s">
        <v>54</v>
      </c>
      <c r="L205" s="83"/>
    </row>
    <row r="206" spans="1:12" ht="15.75" x14ac:dyDescent="0.25">
      <c r="A206" s="23"/>
      <c r="B206" s="15"/>
      <c r="C206" s="11"/>
      <c r="D206" s="7" t="s">
        <v>31</v>
      </c>
      <c r="E206" s="49" t="s">
        <v>38</v>
      </c>
      <c r="F206" s="50">
        <v>20</v>
      </c>
      <c r="G206" s="50">
        <v>1.66</v>
      </c>
      <c r="H206" s="50">
        <v>0.3</v>
      </c>
      <c r="I206" s="50">
        <v>9.6</v>
      </c>
      <c r="J206" s="50">
        <v>54.3</v>
      </c>
      <c r="K206" s="52" t="s">
        <v>54</v>
      </c>
      <c r="L206" s="83"/>
    </row>
    <row r="207" spans="1:12" ht="15" x14ac:dyDescent="0.25">
      <c r="A207" s="23"/>
      <c r="B207" s="15"/>
      <c r="C207" s="11"/>
      <c r="D207" s="6"/>
      <c r="E207" s="47"/>
      <c r="F207" s="48"/>
      <c r="G207" s="48"/>
      <c r="H207" s="48"/>
      <c r="I207" s="48"/>
      <c r="J207" s="48"/>
      <c r="K207" s="55"/>
      <c r="L207" s="83"/>
    </row>
    <row r="208" spans="1:12" ht="15" x14ac:dyDescent="0.25">
      <c r="A208" s="23"/>
      <c r="B208" s="15"/>
      <c r="C208" s="11"/>
      <c r="D208" s="6"/>
      <c r="E208" s="36"/>
      <c r="F208" s="37"/>
      <c r="G208" s="37"/>
      <c r="H208" s="37"/>
      <c r="I208" s="37"/>
      <c r="J208" s="37"/>
      <c r="K208" s="38"/>
      <c r="L208" s="83"/>
    </row>
    <row r="209" spans="1:12" ht="15" x14ac:dyDescent="0.25">
      <c r="A209" s="24"/>
      <c r="B209" s="17"/>
      <c r="C209" s="8"/>
      <c r="D209" s="18" t="s">
        <v>32</v>
      </c>
      <c r="E209" s="9"/>
      <c r="F209" s="19">
        <v>900</v>
      </c>
      <c r="G209" s="19">
        <v>33.11</v>
      </c>
      <c r="H209" s="19">
        <v>34.99</v>
      </c>
      <c r="I209" s="19">
        <v>106.27</v>
      </c>
      <c r="J209" s="19">
        <v>762.29</v>
      </c>
      <c r="K209" s="25"/>
      <c r="L209" s="84"/>
    </row>
    <row r="210" spans="1:12" ht="15.75" thickBot="1" x14ac:dyDescent="0.25">
      <c r="A210" s="27">
        <f>A192</f>
        <v>3</v>
      </c>
      <c r="B210" s="28">
        <f>B192</f>
        <v>1</v>
      </c>
      <c r="C210" s="113" t="s">
        <v>4</v>
      </c>
      <c r="D210" s="114"/>
      <c r="E210" s="29"/>
      <c r="F210" s="30">
        <f>F199+F209</f>
        <v>1477</v>
      </c>
      <c r="G210" s="30">
        <f t="shared" ref="G210:J210" si="61">G199+G209</f>
        <v>55.38</v>
      </c>
      <c r="H210" s="30">
        <f t="shared" si="61"/>
        <v>60.548999999999999</v>
      </c>
      <c r="I210" s="30">
        <f t="shared" si="61"/>
        <v>193.20999999999998</v>
      </c>
      <c r="J210" s="30">
        <f t="shared" si="61"/>
        <v>1437.03</v>
      </c>
      <c r="K210" s="70"/>
      <c r="L210" s="106"/>
    </row>
    <row r="211" spans="1:12" ht="15.75" x14ac:dyDescent="0.25">
      <c r="A211" s="20">
        <v>3</v>
      </c>
      <c r="B211" s="21">
        <v>2</v>
      </c>
      <c r="C211" s="22" t="s">
        <v>19</v>
      </c>
      <c r="D211" s="5" t="s">
        <v>20</v>
      </c>
      <c r="E211" s="69" t="s">
        <v>105</v>
      </c>
      <c r="F211" s="60">
        <v>270</v>
      </c>
      <c r="G211" s="60">
        <v>22.5</v>
      </c>
      <c r="H211" s="60">
        <v>34.200000000000003</v>
      </c>
      <c r="I211" s="60">
        <v>47.2</v>
      </c>
      <c r="J211" s="60">
        <v>528.12</v>
      </c>
      <c r="K211" s="61">
        <v>228</v>
      </c>
      <c r="L211" s="110"/>
    </row>
    <row r="212" spans="1:12" ht="15.75" x14ac:dyDescent="0.25">
      <c r="A212" s="23"/>
      <c r="B212" s="15"/>
      <c r="C212" s="11"/>
      <c r="D212" s="79"/>
      <c r="E212" s="49"/>
      <c r="F212" s="50"/>
      <c r="G212" s="50"/>
      <c r="H212" s="50"/>
      <c r="I212" s="50"/>
      <c r="J212" s="50"/>
      <c r="K212" s="52"/>
      <c r="L212" s="104"/>
    </row>
    <row r="213" spans="1:12" ht="15.75" x14ac:dyDescent="0.25">
      <c r="A213" s="23"/>
      <c r="B213" s="15"/>
      <c r="C213" s="11"/>
      <c r="D213" s="7" t="s">
        <v>21</v>
      </c>
      <c r="E213" s="49" t="s">
        <v>67</v>
      </c>
      <c r="F213" s="50">
        <v>200</v>
      </c>
      <c r="G213" s="50">
        <v>0.2</v>
      </c>
      <c r="H213" s="50">
        <v>0</v>
      </c>
      <c r="I213" s="50">
        <v>15</v>
      </c>
      <c r="J213" s="50">
        <v>58</v>
      </c>
      <c r="K213" s="52">
        <v>400</v>
      </c>
      <c r="L213" s="104"/>
    </row>
    <row r="214" spans="1:12" ht="15.75" x14ac:dyDescent="0.25">
      <c r="A214" s="23"/>
      <c r="B214" s="15"/>
      <c r="C214" s="11"/>
      <c r="D214" s="94" t="s">
        <v>31</v>
      </c>
      <c r="E214" s="49" t="s">
        <v>38</v>
      </c>
      <c r="F214" s="50">
        <v>20</v>
      </c>
      <c r="G214" s="50">
        <v>1.66</v>
      </c>
      <c r="H214" s="50">
        <v>0.3</v>
      </c>
      <c r="I214" s="50">
        <v>9.6</v>
      </c>
      <c r="J214" s="50">
        <v>54.3</v>
      </c>
      <c r="K214" s="52" t="s">
        <v>54</v>
      </c>
      <c r="L214" s="104"/>
    </row>
    <row r="215" spans="1:12" ht="15.75" x14ac:dyDescent="0.25">
      <c r="A215" s="23"/>
      <c r="B215" s="15"/>
      <c r="C215" s="11"/>
      <c r="D215" s="93" t="s">
        <v>30</v>
      </c>
      <c r="E215" s="49" t="s">
        <v>39</v>
      </c>
      <c r="F215" s="50">
        <v>20</v>
      </c>
      <c r="G215" s="50">
        <v>2.54</v>
      </c>
      <c r="H215" s="50">
        <v>0.4</v>
      </c>
      <c r="I215" s="50">
        <v>11.08</v>
      </c>
      <c r="J215" s="50">
        <v>60.3</v>
      </c>
      <c r="K215" s="52" t="s">
        <v>54</v>
      </c>
      <c r="L215" s="104"/>
    </row>
    <row r="216" spans="1:12" ht="15" x14ac:dyDescent="0.25">
      <c r="A216" s="23"/>
      <c r="B216" s="15"/>
      <c r="C216" s="11"/>
      <c r="D216" s="6" t="s">
        <v>29</v>
      </c>
      <c r="E216" s="36" t="s">
        <v>55</v>
      </c>
      <c r="F216" s="37">
        <v>200</v>
      </c>
      <c r="G216" s="37">
        <v>6.25</v>
      </c>
      <c r="H216" s="37">
        <v>14.09</v>
      </c>
      <c r="I216" s="37">
        <v>2.29</v>
      </c>
      <c r="J216" s="37">
        <v>40</v>
      </c>
      <c r="K216" s="38"/>
      <c r="L216" s="104"/>
    </row>
    <row r="217" spans="1:12" ht="15" x14ac:dyDescent="0.25">
      <c r="A217" s="24"/>
      <c r="B217" s="17"/>
      <c r="C217" s="8"/>
      <c r="D217" s="18" t="s">
        <v>32</v>
      </c>
      <c r="E217" s="9"/>
      <c r="F217" s="19">
        <f>SUM(F211:F216)</f>
        <v>710</v>
      </c>
      <c r="G217" s="19">
        <f>SUM(G211:G216)</f>
        <v>33.15</v>
      </c>
      <c r="H217" s="19">
        <f>SUM(H211:H216)</f>
        <v>48.989999999999995</v>
      </c>
      <c r="I217" s="19">
        <f>SUM(I211:I216)</f>
        <v>85.17</v>
      </c>
      <c r="J217" s="19">
        <f>SUM(J211:J216)</f>
        <v>740.71999999999991</v>
      </c>
      <c r="K217" s="25"/>
      <c r="L217" s="111"/>
    </row>
    <row r="218" spans="1:12" ht="15.75" x14ac:dyDescent="0.25">
      <c r="A218" s="26">
        <f>A211</f>
        <v>3</v>
      </c>
      <c r="B218" s="13">
        <f>B211</f>
        <v>2</v>
      </c>
      <c r="C218" s="10" t="s">
        <v>24</v>
      </c>
      <c r="D218" s="7" t="s">
        <v>25</v>
      </c>
      <c r="E218" s="49" t="s">
        <v>142</v>
      </c>
      <c r="F218" s="50">
        <v>100</v>
      </c>
      <c r="G218" s="50">
        <v>1.05</v>
      </c>
      <c r="H218" s="50">
        <v>15.07</v>
      </c>
      <c r="I218" s="50">
        <v>5.77</v>
      </c>
      <c r="J218" s="50">
        <v>103</v>
      </c>
      <c r="K218" s="52">
        <v>709</v>
      </c>
      <c r="L218" s="104"/>
    </row>
    <row r="219" spans="1:12" ht="15.75" x14ac:dyDescent="0.25">
      <c r="A219" s="23"/>
      <c r="B219" s="15"/>
      <c r="C219" s="11"/>
      <c r="D219" s="7" t="s">
        <v>26</v>
      </c>
      <c r="E219" s="49" t="s">
        <v>86</v>
      </c>
      <c r="F219" s="50">
        <v>250</v>
      </c>
      <c r="G219" s="50">
        <v>6.32</v>
      </c>
      <c r="H219" s="50">
        <v>4.88</v>
      </c>
      <c r="I219" s="50">
        <v>15.04</v>
      </c>
      <c r="J219" s="50">
        <v>141.6</v>
      </c>
      <c r="K219" s="52">
        <v>107</v>
      </c>
      <c r="L219" s="104"/>
    </row>
    <row r="220" spans="1:12" ht="15.75" x14ac:dyDescent="0.25">
      <c r="A220" s="23"/>
      <c r="B220" s="15"/>
      <c r="C220" s="11"/>
      <c r="D220" s="7" t="s">
        <v>27</v>
      </c>
      <c r="E220" s="49" t="s">
        <v>106</v>
      </c>
      <c r="F220" s="50">
        <v>200</v>
      </c>
      <c r="G220" s="50">
        <v>2.85</v>
      </c>
      <c r="H220" s="50">
        <v>9.3000000000000007</v>
      </c>
      <c r="I220" s="50">
        <v>7.95</v>
      </c>
      <c r="J220" s="50">
        <v>201</v>
      </c>
      <c r="K220" s="52">
        <v>223</v>
      </c>
      <c r="L220" s="104"/>
    </row>
    <row r="221" spans="1:12" ht="15" x14ac:dyDescent="0.25">
      <c r="A221" s="23"/>
      <c r="B221" s="15"/>
      <c r="C221" s="11"/>
      <c r="D221" s="7"/>
      <c r="E221" s="95"/>
      <c r="F221" s="65"/>
      <c r="G221" s="65"/>
      <c r="H221" s="65"/>
      <c r="I221" s="65"/>
      <c r="J221" s="65"/>
      <c r="K221" s="68"/>
      <c r="L221" s="104"/>
    </row>
    <row r="222" spans="1:12" ht="15.75" x14ac:dyDescent="0.25">
      <c r="A222" s="23"/>
      <c r="B222" s="15"/>
      <c r="C222" s="11"/>
      <c r="D222" s="96" t="s">
        <v>29</v>
      </c>
      <c r="E222" s="49" t="s">
        <v>130</v>
      </c>
      <c r="F222" s="50">
        <v>200</v>
      </c>
      <c r="G222" s="50">
        <v>0.22</v>
      </c>
      <c r="H222" s="50">
        <v>0.02</v>
      </c>
      <c r="I222" s="50">
        <v>22.21</v>
      </c>
      <c r="J222" s="50">
        <v>86.05</v>
      </c>
      <c r="K222" s="52">
        <v>402</v>
      </c>
      <c r="L222" s="83"/>
    </row>
    <row r="223" spans="1:12" ht="15.75" x14ac:dyDescent="0.25">
      <c r="A223" s="23"/>
      <c r="B223" s="15"/>
      <c r="C223" s="11"/>
      <c r="D223" s="7" t="s">
        <v>30</v>
      </c>
      <c r="E223" s="49" t="s">
        <v>39</v>
      </c>
      <c r="F223" s="50">
        <v>40</v>
      </c>
      <c r="G223" s="50">
        <v>5.08</v>
      </c>
      <c r="H223" s="50">
        <v>0.8</v>
      </c>
      <c r="I223" s="50">
        <v>22.16</v>
      </c>
      <c r="J223" s="50">
        <v>120.6</v>
      </c>
      <c r="K223" s="52" t="s">
        <v>54</v>
      </c>
      <c r="L223" s="83"/>
    </row>
    <row r="224" spans="1:12" ht="15.75" x14ac:dyDescent="0.25">
      <c r="A224" s="23"/>
      <c r="B224" s="15"/>
      <c r="C224" s="11"/>
      <c r="D224" s="7" t="s">
        <v>31</v>
      </c>
      <c r="E224" s="49" t="s">
        <v>38</v>
      </c>
      <c r="F224" s="50">
        <v>40</v>
      </c>
      <c r="G224" s="50">
        <v>3.32</v>
      </c>
      <c r="H224" s="50">
        <v>0.6</v>
      </c>
      <c r="I224" s="50">
        <v>19.2</v>
      </c>
      <c r="J224" s="50">
        <v>108.6</v>
      </c>
      <c r="K224" s="52" t="s">
        <v>54</v>
      </c>
      <c r="L224" s="83"/>
    </row>
    <row r="225" spans="1:12" ht="15" x14ac:dyDescent="0.25">
      <c r="A225" s="23"/>
      <c r="B225" s="15"/>
      <c r="C225" s="11"/>
      <c r="D225" s="6"/>
      <c r="E225" s="47"/>
      <c r="F225" s="48"/>
      <c r="G225" s="48"/>
      <c r="H225" s="48"/>
      <c r="I225" s="48"/>
      <c r="J225" s="48"/>
      <c r="K225" s="55"/>
      <c r="L225" s="83"/>
    </row>
    <row r="226" spans="1:12" ht="15" x14ac:dyDescent="0.25">
      <c r="A226" s="23"/>
      <c r="B226" s="15"/>
      <c r="C226" s="11"/>
      <c r="D226" s="6"/>
      <c r="E226" s="36"/>
      <c r="F226" s="37"/>
      <c r="G226" s="37"/>
      <c r="H226" s="37"/>
      <c r="I226" s="37"/>
      <c r="J226" s="37"/>
      <c r="K226" s="38"/>
      <c r="L226" s="83"/>
    </row>
    <row r="227" spans="1:12" ht="15" x14ac:dyDescent="0.25">
      <c r="A227" s="24"/>
      <c r="B227" s="17"/>
      <c r="C227" s="8"/>
      <c r="D227" s="18" t="s">
        <v>32</v>
      </c>
      <c r="E227" s="9"/>
      <c r="F227" s="19">
        <f>SUM(F218:F226)</f>
        <v>830</v>
      </c>
      <c r="G227" s="19">
        <f t="shared" ref="G227:J227" si="62">SUM(G218:G226)</f>
        <v>18.84</v>
      </c>
      <c r="H227" s="19">
        <f t="shared" si="62"/>
        <v>30.67</v>
      </c>
      <c r="I227" s="19">
        <f t="shared" si="62"/>
        <v>92.33</v>
      </c>
      <c r="J227" s="19">
        <f t="shared" si="62"/>
        <v>760.85</v>
      </c>
      <c r="K227" s="25"/>
      <c r="L227" s="84"/>
    </row>
    <row r="228" spans="1:12" ht="15.75" thickBot="1" x14ac:dyDescent="0.25">
      <c r="A228" s="27">
        <f>A211</f>
        <v>3</v>
      </c>
      <c r="B228" s="28">
        <f>B211</f>
        <v>2</v>
      </c>
      <c r="C228" s="113" t="s">
        <v>4</v>
      </c>
      <c r="D228" s="114"/>
      <c r="E228" s="29"/>
      <c r="F228" s="30">
        <f>F217+F227</f>
        <v>1540</v>
      </c>
      <c r="G228" s="30">
        <f t="shared" ref="G228:J228" si="63">G217+G227</f>
        <v>51.989999999999995</v>
      </c>
      <c r="H228" s="30">
        <f t="shared" si="63"/>
        <v>79.66</v>
      </c>
      <c r="I228" s="30">
        <f t="shared" si="63"/>
        <v>177.5</v>
      </c>
      <c r="J228" s="30">
        <f t="shared" si="63"/>
        <v>1501.57</v>
      </c>
      <c r="K228" s="70"/>
      <c r="L228" s="106"/>
    </row>
    <row r="229" spans="1:12" ht="15.75" x14ac:dyDescent="0.25">
      <c r="A229" s="20">
        <v>3</v>
      </c>
      <c r="B229" s="21">
        <v>3</v>
      </c>
      <c r="C229" s="97" t="s">
        <v>19</v>
      </c>
      <c r="D229" s="5" t="s">
        <v>20</v>
      </c>
      <c r="E229" s="69" t="s">
        <v>107</v>
      </c>
      <c r="F229" s="60">
        <v>120</v>
      </c>
      <c r="G229" s="60">
        <v>26.59</v>
      </c>
      <c r="H229" s="60">
        <v>19.97</v>
      </c>
      <c r="I229" s="60">
        <v>8</v>
      </c>
      <c r="J229" s="60">
        <v>318.33</v>
      </c>
      <c r="K229" s="61" t="s">
        <v>108</v>
      </c>
      <c r="L229" s="110"/>
    </row>
    <row r="230" spans="1:12" ht="15.75" x14ac:dyDescent="0.25">
      <c r="A230" s="23"/>
      <c r="B230" s="15"/>
      <c r="C230" s="11"/>
      <c r="D230" s="79" t="s">
        <v>28</v>
      </c>
      <c r="E230" s="49" t="s">
        <v>41</v>
      </c>
      <c r="F230" s="50">
        <v>150</v>
      </c>
      <c r="G230" s="50">
        <v>8.6999999999999993</v>
      </c>
      <c r="H230" s="50">
        <v>7.8</v>
      </c>
      <c r="I230" s="50">
        <v>42.6</v>
      </c>
      <c r="J230" s="50">
        <v>279</v>
      </c>
      <c r="K230" s="52">
        <v>301</v>
      </c>
      <c r="L230" s="104"/>
    </row>
    <row r="231" spans="1:12" ht="15.75" x14ac:dyDescent="0.25">
      <c r="A231" s="23"/>
      <c r="B231" s="15"/>
      <c r="C231" s="11"/>
      <c r="D231" s="7" t="s">
        <v>21</v>
      </c>
      <c r="E231" s="49" t="s">
        <v>67</v>
      </c>
      <c r="F231" s="50">
        <v>200</v>
      </c>
      <c r="G231" s="50">
        <v>0.2</v>
      </c>
      <c r="H231" s="50">
        <v>5.0999999999999997E-2</v>
      </c>
      <c r="I231" s="50">
        <v>15.07</v>
      </c>
      <c r="J231" s="50">
        <v>26.85</v>
      </c>
      <c r="K231" s="52">
        <v>411</v>
      </c>
      <c r="L231" s="104"/>
    </row>
    <row r="232" spans="1:12" ht="15.75" x14ac:dyDescent="0.25">
      <c r="A232" s="23"/>
      <c r="B232" s="15"/>
      <c r="C232" s="11"/>
      <c r="D232" s="94" t="s">
        <v>31</v>
      </c>
      <c r="E232" s="49" t="s">
        <v>38</v>
      </c>
      <c r="F232" s="50">
        <v>20</v>
      </c>
      <c r="G232" s="50">
        <v>1.66</v>
      </c>
      <c r="H232" s="50">
        <v>0.3</v>
      </c>
      <c r="I232" s="50">
        <v>9.6</v>
      </c>
      <c r="J232" s="50">
        <v>54.3</v>
      </c>
      <c r="K232" s="52" t="s">
        <v>54</v>
      </c>
      <c r="L232" s="104"/>
    </row>
    <row r="233" spans="1:12" ht="15.75" x14ac:dyDescent="0.25">
      <c r="A233" s="23"/>
      <c r="B233" s="15"/>
      <c r="C233" s="11"/>
      <c r="D233" s="93" t="s">
        <v>30</v>
      </c>
      <c r="E233" s="49" t="s">
        <v>39</v>
      </c>
      <c r="F233" s="50">
        <v>20</v>
      </c>
      <c r="G233" s="50">
        <v>2.54</v>
      </c>
      <c r="H233" s="50">
        <v>0.4</v>
      </c>
      <c r="I233" s="50">
        <v>11.08</v>
      </c>
      <c r="J233" s="50">
        <v>60.3</v>
      </c>
      <c r="K233" s="52" t="s">
        <v>54</v>
      </c>
      <c r="L233" s="104"/>
    </row>
    <row r="234" spans="1:12" ht="15" x14ac:dyDescent="0.25">
      <c r="A234" s="23"/>
      <c r="B234" s="15"/>
      <c r="C234" s="11"/>
      <c r="D234" s="6"/>
      <c r="E234" s="36"/>
      <c r="F234" s="37"/>
      <c r="G234" s="37"/>
      <c r="H234" s="37"/>
      <c r="I234" s="37"/>
      <c r="J234" s="37"/>
      <c r="K234" s="38"/>
      <c r="L234" s="104"/>
    </row>
    <row r="235" spans="1:12" ht="15" x14ac:dyDescent="0.25">
      <c r="A235" s="24"/>
      <c r="B235" s="17"/>
      <c r="C235" s="8"/>
      <c r="D235" s="18" t="s">
        <v>32</v>
      </c>
      <c r="E235" s="9"/>
      <c r="F235" s="19">
        <f>SUM(F229:F234)</f>
        <v>510</v>
      </c>
      <c r="G235" s="19">
        <f>SUM(G229:G234)</f>
        <v>39.69</v>
      </c>
      <c r="H235" s="19">
        <f>SUM(H229:H234)</f>
        <v>28.520999999999997</v>
      </c>
      <c r="I235" s="19">
        <f>SUM(I229:I234)</f>
        <v>86.35</v>
      </c>
      <c r="J235" s="19">
        <f>SUM(J229:J234)</f>
        <v>738.77999999999986</v>
      </c>
      <c r="K235" s="25"/>
      <c r="L235" s="111"/>
    </row>
    <row r="236" spans="1:12" ht="15.75" x14ac:dyDescent="0.25">
      <c r="A236" s="26">
        <f>A229</f>
        <v>3</v>
      </c>
      <c r="B236" s="13">
        <f>B229</f>
        <v>3</v>
      </c>
      <c r="C236" s="10" t="s">
        <v>24</v>
      </c>
      <c r="D236" s="7" t="s">
        <v>25</v>
      </c>
      <c r="E236" s="49" t="s">
        <v>109</v>
      </c>
      <c r="F236" s="50">
        <v>60</v>
      </c>
      <c r="G236" s="50">
        <v>0.8</v>
      </c>
      <c r="H236" s="50">
        <v>1.4</v>
      </c>
      <c r="I236" s="50">
        <v>4.3</v>
      </c>
      <c r="J236" s="50">
        <v>33</v>
      </c>
      <c r="K236" s="52">
        <v>700</v>
      </c>
      <c r="L236" s="104"/>
    </row>
    <row r="237" spans="1:12" ht="31.5" x14ac:dyDescent="0.25">
      <c r="A237" s="23"/>
      <c r="B237" s="15"/>
      <c r="C237" s="11"/>
      <c r="D237" s="7" t="s">
        <v>26</v>
      </c>
      <c r="E237" s="49" t="s">
        <v>110</v>
      </c>
      <c r="F237" s="50">
        <v>228</v>
      </c>
      <c r="G237" s="50">
        <v>1.4</v>
      </c>
      <c r="H237" s="50">
        <v>4.0999999999999996</v>
      </c>
      <c r="I237" s="50">
        <v>9.4</v>
      </c>
      <c r="J237" s="50">
        <v>100.4</v>
      </c>
      <c r="K237" s="52">
        <v>102</v>
      </c>
      <c r="L237" s="104"/>
    </row>
    <row r="238" spans="1:12" ht="15.75" x14ac:dyDescent="0.25">
      <c r="A238" s="23"/>
      <c r="B238" s="15"/>
      <c r="C238" s="11"/>
      <c r="D238" s="7" t="s">
        <v>27</v>
      </c>
      <c r="E238" s="49" t="s">
        <v>111</v>
      </c>
      <c r="F238" s="50">
        <v>210</v>
      </c>
      <c r="G238" s="50">
        <v>14.14</v>
      </c>
      <c r="H238" s="50">
        <v>23.27</v>
      </c>
      <c r="I238" s="50">
        <v>26.33</v>
      </c>
      <c r="J238" s="50">
        <v>391.17</v>
      </c>
      <c r="K238" s="52">
        <v>203</v>
      </c>
      <c r="L238" s="104"/>
    </row>
    <row r="239" spans="1:12" ht="31.5" x14ac:dyDescent="0.25">
      <c r="A239" s="23"/>
      <c r="B239" s="15"/>
      <c r="C239" s="11"/>
      <c r="D239" s="7" t="s">
        <v>29</v>
      </c>
      <c r="E239" s="49" t="s">
        <v>112</v>
      </c>
      <c r="F239" s="50">
        <v>200</v>
      </c>
      <c r="G239" s="50">
        <v>0.24</v>
      </c>
      <c r="H239" s="50">
        <v>0.14399999999999999</v>
      </c>
      <c r="I239" s="50">
        <v>30.42</v>
      </c>
      <c r="J239" s="50">
        <v>116.86</v>
      </c>
      <c r="K239" s="52">
        <v>403</v>
      </c>
      <c r="L239" s="83"/>
    </row>
    <row r="240" spans="1:12" ht="15.75" x14ac:dyDescent="0.25">
      <c r="A240" s="23"/>
      <c r="B240" s="15"/>
      <c r="C240" s="11"/>
      <c r="D240" s="7" t="s">
        <v>30</v>
      </c>
      <c r="E240" s="49" t="s">
        <v>39</v>
      </c>
      <c r="F240" s="50">
        <v>20</v>
      </c>
      <c r="G240" s="50">
        <v>2.54</v>
      </c>
      <c r="H240" s="50">
        <v>0.4</v>
      </c>
      <c r="I240" s="50">
        <v>11.08</v>
      </c>
      <c r="J240" s="50">
        <v>60.3</v>
      </c>
      <c r="K240" s="52" t="s">
        <v>54</v>
      </c>
      <c r="L240" s="83"/>
    </row>
    <row r="241" spans="1:12" ht="15.75" x14ac:dyDescent="0.25">
      <c r="A241" s="23"/>
      <c r="B241" s="15"/>
      <c r="C241" s="11"/>
      <c r="D241" s="7" t="s">
        <v>31</v>
      </c>
      <c r="E241" s="49" t="s">
        <v>38</v>
      </c>
      <c r="F241" s="50">
        <v>20</v>
      </c>
      <c r="G241" s="50">
        <v>1.66</v>
      </c>
      <c r="H241" s="50">
        <v>0.3</v>
      </c>
      <c r="I241" s="50">
        <v>9.6</v>
      </c>
      <c r="J241" s="50">
        <v>54.3</v>
      </c>
      <c r="K241" s="52" t="s">
        <v>54</v>
      </c>
      <c r="L241" s="83"/>
    </row>
    <row r="242" spans="1:12" ht="15" x14ac:dyDescent="0.25">
      <c r="A242" s="23"/>
      <c r="B242" s="15"/>
      <c r="C242" s="11"/>
      <c r="D242" s="6"/>
      <c r="E242" s="47"/>
      <c r="F242" s="48"/>
      <c r="G242" s="48"/>
      <c r="H242" s="48"/>
      <c r="I242" s="48"/>
      <c r="J242" s="48"/>
      <c r="K242" s="55"/>
      <c r="L242" s="83"/>
    </row>
    <row r="243" spans="1:12" ht="15" x14ac:dyDescent="0.25">
      <c r="A243" s="23"/>
      <c r="B243" s="15"/>
      <c r="C243" s="11"/>
      <c r="D243" s="6"/>
      <c r="E243" s="36"/>
      <c r="F243" s="37"/>
      <c r="G243" s="37"/>
      <c r="H243" s="37"/>
      <c r="I243" s="37"/>
      <c r="J243" s="37"/>
      <c r="K243" s="38"/>
      <c r="L243" s="83"/>
    </row>
    <row r="244" spans="1:12" ht="15" x14ac:dyDescent="0.25">
      <c r="A244" s="24"/>
      <c r="B244" s="17"/>
      <c r="C244" s="8"/>
      <c r="D244" s="18" t="s">
        <v>32</v>
      </c>
      <c r="E244" s="9"/>
      <c r="F244" s="19">
        <f>SUM(F236:F243)</f>
        <v>738</v>
      </c>
      <c r="G244" s="19">
        <f>SUM(G236:G243)</f>
        <v>20.779999999999998</v>
      </c>
      <c r="H244" s="19">
        <f>SUM(H236:H243)</f>
        <v>29.613999999999997</v>
      </c>
      <c r="I244" s="19">
        <f>SUM(I236:I243)</f>
        <v>91.13</v>
      </c>
      <c r="J244" s="19">
        <f>SUM(J236:J243)</f>
        <v>756.03</v>
      </c>
      <c r="K244" s="25"/>
      <c r="L244" s="84"/>
    </row>
    <row r="245" spans="1:12" ht="15.75" thickBot="1" x14ac:dyDescent="0.25">
      <c r="A245" s="27">
        <f>A229</f>
        <v>3</v>
      </c>
      <c r="B245" s="28">
        <f>B229</f>
        <v>3</v>
      </c>
      <c r="C245" s="113" t="s">
        <v>4</v>
      </c>
      <c r="D245" s="114"/>
      <c r="E245" s="29"/>
      <c r="F245" s="30">
        <f>F235+F244</f>
        <v>1248</v>
      </c>
      <c r="G245" s="30">
        <f>G235+G244</f>
        <v>60.47</v>
      </c>
      <c r="H245" s="30">
        <f>H235+H244</f>
        <v>58.134999999999991</v>
      </c>
      <c r="I245" s="30">
        <f>I235+I244</f>
        <v>177.48</v>
      </c>
      <c r="J245" s="30">
        <f>J235+J244</f>
        <v>1494.81</v>
      </c>
      <c r="K245" s="70"/>
      <c r="L245" s="106"/>
    </row>
    <row r="246" spans="1:12" ht="15.75" x14ac:dyDescent="0.25">
      <c r="A246" s="20">
        <v>3</v>
      </c>
      <c r="B246" s="21">
        <v>4</v>
      </c>
      <c r="C246" s="22" t="s">
        <v>19</v>
      </c>
      <c r="D246" s="5" t="s">
        <v>20</v>
      </c>
      <c r="E246" s="69" t="s">
        <v>113</v>
      </c>
      <c r="F246" s="60">
        <v>110</v>
      </c>
      <c r="G246" s="60">
        <v>16.72</v>
      </c>
      <c r="H246" s="60">
        <v>9.75</v>
      </c>
      <c r="I246" s="98">
        <v>11.5</v>
      </c>
      <c r="J246" s="60">
        <v>200</v>
      </c>
      <c r="K246" s="61">
        <v>218</v>
      </c>
      <c r="L246" s="110"/>
    </row>
    <row r="247" spans="1:12" ht="15.75" x14ac:dyDescent="0.25">
      <c r="A247" s="23"/>
      <c r="B247" s="15"/>
      <c r="C247" s="11"/>
      <c r="D247" s="79" t="s">
        <v>28</v>
      </c>
      <c r="E247" s="49" t="s">
        <v>114</v>
      </c>
      <c r="F247" s="50">
        <v>150</v>
      </c>
      <c r="G247" s="50">
        <v>3.7</v>
      </c>
      <c r="H247" s="50">
        <v>5.9</v>
      </c>
      <c r="I247" s="50">
        <v>24</v>
      </c>
      <c r="J247" s="50">
        <v>166</v>
      </c>
      <c r="K247" s="52">
        <v>305</v>
      </c>
      <c r="L247" s="104"/>
    </row>
    <row r="248" spans="1:12" ht="15.75" x14ac:dyDescent="0.25">
      <c r="A248" s="23"/>
      <c r="B248" s="15"/>
      <c r="C248" s="11"/>
      <c r="D248" s="7" t="s">
        <v>21</v>
      </c>
      <c r="E248" s="49" t="s">
        <v>143</v>
      </c>
      <c r="F248" s="50">
        <v>200</v>
      </c>
      <c r="G248" s="50">
        <v>0.22</v>
      </c>
      <c r="H248" s="50">
        <v>0.02</v>
      </c>
      <c r="I248" s="50">
        <v>22.21</v>
      </c>
      <c r="J248" s="50">
        <v>86.05</v>
      </c>
      <c r="K248" s="52">
        <v>402</v>
      </c>
      <c r="L248" s="104"/>
    </row>
    <row r="249" spans="1:12" ht="15.75" x14ac:dyDescent="0.25">
      <c r="A249" s="23"/>
      <c r="B249" s="15"/>
      <c r="C249" s="11"/>
      <c r="D249" s="94" t="s">
        <v>31</v>
      </c>
      <c r="E249" s="49" t="s">
        <v>38</v>
      </c>
      <c r="F249" s="50">
        <v>20</v>
      </c>
      <c r="G249" s="50">
        <v>1.66</v>
      </c>
      <c r="H249" s="50">
        <v>0.3</v>
      </c>
      <c r="I249" s="50">
        <v>9.6</v>
      </c>
      <c r="J249" s="50">
        <v>54.3</v>
      </c>
      <c r="K249" s="52" t="s">
        <v>54</v>
      </c>
      <c r="L249" s="104"/>
    </row>
    <row r="250" spans="1:12" ht="15.75" x14ac:dyDescent="0.25">
      <c r="A250" s="23"/>
      <c r="B250" s="15"/>
      <c r="C250" s="11"/>
      <c r="D250" s="93" t="s">
        <v>30</v>
      </c>
      <c r="E250" s="49" t="s">
        <v>39</v>
      </c>
      <c r="F250" s="50">
        <v>20</v>
      </c>
      <c r="G250" s="50">
        <v>2.54</v>
      </c>
      <c r="H250" s="50">
        <v>0.4</v>
      </c>
      <c r="I250" s="50">
        <v>11.08</v>
      </c>
      <c r="J250" s="50">
        <v>60.3</v>
      </c>
      <c r="K250" s="52" t="s">
        <v>54</v>
      </c>
      <c r="L250" s="104"/>
    </row>
    <row r="251" spans="1:12" ht="15" x14ac:dyDescent="0.25">
      <c r="A251" s="23"/>
      <c r="B251" s="15"/>
      <c r="C251" s="11"/>
      <c r="D251" s="6"/>
      <c r="E251" s="36"/>
      <c r="F251" s="37"/>
      <c r="G251" s="37"/>
      <c r="H251" s="37"/>
      <c r="I251" s="37"/>
      <c r="J251" s="37"/>
      <c r="K251" s="38"/>
      <c r="L251" s="104"/>
    </row>
    <row r="252" spans="1:12" ht="15" x14ac:dyDescent="0.25">
      <c r="A252" s="24"/>
      <c r="B252" s="17"/>
      <c r="C252" s="8"/>
      <c r="D252" s="18" t="s">
        <v>32</v>
      </c>
      <c r="E252" s="9"/>
      <c r="F252" s="19">
        <f>SUM(F246:F251)</f>
        <v>500</v>
      </c>
      <c r="G252" s="19">
        <f>SUM(G246:G251)</f>
        <v>24.839999999999996</v>
      </c>
      <c r="H252" s="19">
        <f>SUM(H246:H251)</f>
        <v>16.37</v>
      </c>
      <c r="I252" s="19">
        <f>SUM(I246:I251)</f>
        <v>78.39</v>
      </c>
      <c r="J252" s="19">
        <f>SUM(J246:J251)</f>
        <v>566.65</v>
      </c>
      <c r="K252" s="25"/>
      <c r="L252" s="111"/>
    </row>
    <row r="253" spans="1:12" ht="15.75" x14ac:dyDescent="0.25">
      <c r="A253" s="26">
        <f>A246</f>
        <v>3</v>
      </c>
      <c r="B253" s="13">
        <f>B246</f>
        <v>4</v>
      </c>
      <c r="C253" s="10" t="s">
        <v>24</v>
      </c>
      <c r="D253" s="96" t="s">
        <v>78</v>
      </c>
      <c r="E253" s="49" t="s">
        <v>80</v>
      </c>
      <c r="F253" s="50">
        <v>40</v>
      </c>
      <c r="G253" s="50">
        <v>8.16</v>
      </c>
      <c r="H253" s="50">
        <v>7.36</v>
      </c>
      <c r="I253" s="50">
        <v>0.48</v>
      </c>
      <c r="J253" s="50">
        <v>100.8</v>
      </c>
      <c r="K253" s="52">
        <v>710</v>
      </c>
      <c r="L253" s="104"/>
    </row>
    <row r="254" spans="1:12" ht="15.75" x14ac:dyDescent="0.25">
      <c r="A254" s="23"/>
      <c r="B254" s="15"/>
      <c r="C254" s="11"/>
      <c r="D254" s="7" t="s">
        <v>26</v>
      </c>
      <c r="E254" s="49" t="s">
        <v>115</v>
      </c>
      <c r="F254" s="50">
        <v>200</v>
      </c>
      <c r="G254" s="50">
        <v>1.5</v>
      </c>
      <c r="H254" s="50">
        <v>3.71</v>
      </c>
      <c r="I254" s="50">
        <v>11</v>
      </c>
      <c r="J254" s="50">
        <v>100.42</v>
      </c>
      <c r="K254" s="52">
        <v>104</v>
      </c>
      <c r="L254" s="104"/>
    </row>
    <row r="255" spans="1:12" ht="15.75" x14ac:dyDescent="0.25">
      <c r="A255" s="23"/>
      <c r="B255" s="15"/>
      <c r="C255" s="11"/>
      <c r="D255" s="7" t="s">
        <v>27</v>
      </c>
      <c r="E255" s="49" t="s">
        <v>116</v>
      </c>
      <c r="F255" s="50">
        <v>100</v>
      </c>
      <c r="G255" s="50">
        <v>17.37</v>
      </c>
      <c r="H255" s="50">
        <v>8.1199999999999992</v>
      </c>
      <c r="I255" s="50">
        <v>5</v>
      </c>
      <c r="J255" s="50">
        <v>165</v>
      </c>
      <c r="K255" s="52">
        <v>219</v>
      </c>
      <c r="L255" s="104"/>
    </row>
    <row r="256" spans="1:12" ht="15" x14ac:dyDescent="0.25">
      <c r="A256" s="23"/>
      <c r="B256" s="15"/>
      <c r="C256" s="11"/>
      <c r="D256" s="7" t="s">
        <v>28</v>
      </c>
      <c r="E256" s="95" t="s">
        <v>117</v>
      </c>
      <c r="F256" s="99">
        <v>150</v>
      </c>
      <c r="G256" s="99">
        <v>3.7</v>
      </c>
      <c r="H256" s="99">
        <v>5.9</v>
      </c>
      <c r="I256" s="99">
        <v>24</v>
      </c>
      <c r="J256" s="99">
        <v>166</v>
      </c>
      <c r="K256" s="100">
        <v>308</v>
      </c>
      <c r="L256" s="104"/>
    </row>
    <row r="257" spans="1:12" ht="15.75" x14ac:dyDescent="0.25">
      <c r="A257" s="23"/>
      <c r="B257" s="15"/>
      <c r="C257" s="11"/>
      <c r="D257" s="7" t="s">
        <v>29</v>
      </c>
      <c r="E257" s="49" t="s">
        <v>144</v>
      </c>
      <c r="F257" s="50">
        <v>200</v>
      </c>
      <c r="G257" s="50">
        <v>0.2</v>
      </c>
      <c r="H257" s="50">
        <v>0.1</v>
      </c>
      <c r="I257" s="50">
        <v>17.2</v>
      </c>
      <c r="J257" s="50">
        <v>69</v>
      </c>
      <c r="K257" s="52">
        <v>408</v>
      </c>
      <c r="L257" s="83"/>
    </row>
    <row r="258" spans="1:12" ht="15.75" x14ac:dyDescent="0.25">
      <c r="A258" s="23"/>
      <c r="B258" s="15"/>
      <c r="C258" s="11"/>
      <c r="D258" s="7" t="s">
        <v>30</v>
      </c>
      <c r="E258" s="49" t="s">
        <v>39</v>
      </c>
      <c r="F258" s="50">
        <v>20</v>
      </c>
      <c r="G258" s="50">
        <v>2.54</v>
      </c>
      <c r="H258" s="50">
        <v>0.4</v>
      </c>
      <c r="I258" s="50">
        <v>11.08</v>
      </c>
      <c r="J258" s="50">
        <v>60.3</v>
      </c>
      <c r="K258" s="52" t="s">
        <v>54</v>
      </c>
      <c r="L258" s="83"/>
    </row>
    <row r="259" spans="1:12" ht="15.75" x14ac:dyDescent="0.25">
      <c r="A259" s="23"/>
      <c r="B259" s="15"/>
      <c r="C259" s="11"/>
      <c r="D259" s="7" t="s">
        <v>31</v>
      </c>
      <c r="E259" s="49" t="s">
        <v>38</v>
      </c>
      <c r="F259" s="50">
        <v>20</v>
      </c>
      <c r="G259" s="50">
        <v>1.66</v>
      </c>
      <c r="H259" s="50">
        <v>0.3</v>
      </c>
      <c r="I259" s="50">
        <v>9.6</v>
      </c>
      <c r="J259" s="50">
        <v>54.3</v>
      </c>
      <c r="K259" s="52" t="s">
        <v>54</v>
      </c>
      <c r="L259" s="83"/>
    </row>
    <row r="260" spans="1:12" ht="15" x14ac:dyDescent="0.25">
      <c r="A260" s="23"/>
      <c r="B260" s="15"/>
      <c r="C260" s="11"/>
      <c r="D260" s="6"/>
      <c r="E260" s="47"/>
      <c r="F260" s="48"/>
      <c r="G260" s="48"/>
      <c r="H260" s="48"/>
      <c r="I260" s="48"/>
      <c r="J260" s="48"/>
      <c r="K260" s="55"/>
      <c r="L260" s="83"/>
    </row>
    <row r="261" spans="1:12" ht="15" x14ac:dyDescent="0.25">
      <c r="A261" s="23"/>
      <c r="B261" s="15"/>
      <c r="C261" s="11"/>
      <c r="D261" s="6"/>
      <c r="E261" s="36"/>
      <c r="F261" s="37"/>
      <c r="G261" s="37"/>
      <c r="H261" s="37"/>
      <c r="I261" s="37"/>
      <c r="J261" s="37"/>
      <c r="K261" s="38"/>
      <c r="L261" s="8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SUM(F253:F261)</f>
        <v>730</v>
      </c>
      <c r="G262" s="19">
        <f t="shared" ref="G262:J262" si="64">SUM(G253:G261)</f>
        <v>35.129999999999995</v>
      </c>
      <c r="H262" s="19">
        <f t="shared" si="64"/>
        <v>25.889999999999997</v>
      </c>
      <c r="I262" s="19">
        <f t="shared" si="64"/>
        <v>78.36</v>
      </c>
      <c r="J262" s="19">
        <f t="shared" si="64"/>
        <v>715.81999999999994</v>
      </c>
      <c r="K262" s="25"/>
      <c r="L262" s="84"/>
    </row>
    <row r="263" spans="1:12" ht="15.75" thickBot="1" x14ac:dyDescent="0.25">
      <c r="A263" s="27">
        <f>A246</f>
        <v>3</v>
      </c>
      <c r="B263" s="28">
        <f>B246</f>
        <v>4</v>
      </c>
      <c r="C263" s="113" t="s">
        <v>4</v>
      </c>
      <c r="D263" s="114"/>
      <c r="E263" s="29"/>
      <c r="F263" s="30">
        <f>F252+F262</f>
        <v>1230</v>
      </c>
      <c r="G263" s="30">
        <f t="shared" ref="G263:J263" si="65">G252+G262</f>
        <v>59.969999999999992</v>
      </c>
      <c r="H263" s="30">
        <f t="shared" si="65"/>
        <v>42.26</v>
      </c>
      <c r="I263" s="30">
        <f t="shared" si="65"/>
        <v>156.75</v>
      </c>
      <c r="J263" s="30">
        <f t="shared" si="65"/>
        <v>1282.4699999999998</v>
      </c>
      <c r="K263" s="70"/>
      <c r="L263" s="106"/>
    </row>
    <row r="264" spans="1:12" ht="15.75" x14ac:dyDescent="0.25">
      <c r="A264" s="20">
        <v>3</v>
      </c>
      <c r="B264" s="21">
        <v>5</v>
      </c>
      <c r="C264" s="22" t="s">
        <v>19</v>
      </c>
      <c r="D264" s="5" t="s">
        <v>20</v>
      </c>
      <c r="E264" s="69" t="s">
        <v>118</v>
      </c>
      <c r="F264" s="60">
        <v>110</v>
      </c>
      <c r="G264" s="60">
        <v>16.72</v>
      </c>
      <c r="H264" s="60">
        <v>9.75</v>
      </c>
      <c r="I264" s="60">
        <v>11.5</v>
      </c>
      <c r="J264" s="60">
        <v>200</v>
      </c>
      <c r="K264" s="61">
        <v>208</v>
      </c>
      <c r="L264" s="110"/>
    </row>
    <row r="265" spans="1:12" ht="15.75" x14ac:dyDescent="0.25">
      <c r="A265" s="23"/>
      <c r="B265" s="15"/>
      <c r="C265" s="11"/>
      <c r="D265" s="79" t="s">
        <v>28</v>
      </c>
      <c r="E265" s="49" t="s">
        <v>46</v>
      </c>
      <c r="F265" s="50">
        <v>150</v>
      </c>
      <c r="G265" s="50">
        <v>5.0999999999999996</v>
      </c>
      <c r="H265" s="50">
        <v>9.15</v>
      </c>
      <c r="I265" s="50">
        <v>34.200000000000003</v>
      </c>
      <c r="J265" s="50">
        <v>244.5</v>
      </c>
      <c r="K265" s="52">
        <v>300</v>
      </c>
      <c r="L265" s="104"/>
    </row>
    <row r="266" spans="1:12" ht="15.75" x14ac:dyDescent="0.25">
      <c r="A266" s="23"/>
      <c r="B266" s="15"/>
      <c r="C266" s="11"/>
      <c r="D266" s="7" t="s">
        <v>21</v>
      </c>
      <c r="E266" s="49" t="s">
        <v>145</v>
      </c>
      <c r="F266" s="50">
        <v>200</v>
      </c>
      <c r="G266" s="50">
        <v>0.18099999999999999</v>
      </c>
      <c r="H266" s="50">
        <v>0.18099999999999999</v>
      </c>
      <c r="I266" s="50">
        <v>28.4</v>
      </c>
      <c r="J266" s="50">
        <v>111.39</v>
      </c>
      <c r="K266" s="52">
        <v>416</v>
      </c>
      <c r="L266" s="104"/>
    </row>
    <row r="267" spans="1:12" ht="15.75" x14ac:dyDescent="0.25">
      <c r="A267" s="23"/>
      <c r="B267" s="15"/>
      <c r="C267" s="11"/>
      <c r="D267" s="94" t="s">
        <v>31</v>
      </c>
      <c r="E267" s="49" t="s">
        <v>38</v>
      </c>
      <c r="F267" s="50">
        <v>20</v>
      </c>
      <c r="G267" s="50">
        <v>1.66</v>
      </c>
      <c r="H267" s="50">
        <v>0.3</v>
      </c>
      <c r="I267" s="50">
        <v>9.6</v>
      </c>
      <c r="J267" s="50">
        <v>54.3</v>
      </c>
      <c r="K267" s="52" t="s">
        <v>54</v>
      </c>
      <c r="L267" s="104"/>
    </row>
    <row r="268" spans="1:12" ht="15.75" x14ac:dyDescent="0.25">
      <c r="A268" s="23"/>
      <c r="B268" s="15"/>
      <c r="C268" s="11"/>
      <c r="D268" s="93" t="s">
        <v>30</v>
      </c>
      <c r="E268" s="49" t="s">
        <v>39</v>
      </c>
      <c r="F268" s="50">
        <v>20</v>
      </c>
      <c r="G268" s="50">
        <v>2.54</v>
      </c>
      <c r="H268" s="50">
        <v>0.4</v>
      </c>
      <c r="I268" s="50">
        <v>11.08</v>
      </c>
      <c r="J268" s="50">
        <v>60.3</v>
      </c>
      <c r="K268" s="52" t="s">
        <v>54</v>
      </c>
      <c r="L268" s="104"/>
    </row>
    <row r="269" spans="1:12" ht="15" x14ac:dyDescent="0.25">
      <c r="A269" s="23"/>
      <c r="B269" s="15"/>
      <c r="C269" s="11"/>
      <c r="D269" s="6"/>
      <c r="E269" s="36"/>
      <c r="F269" s="37"/>
      <c r="G269" s="37"/>
      <c r="H269" s="37"/>
      <c r="I269" s="37"/>
      <c r="J269" s="37"/>
      <c r="K269" s="38"/>
      <c r="L269" s="104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SUM(F264:F269)</f>
        <v>500</v>
      </c>
      <c r="G270" s="19">
        <f>SUM(G264:G269)</f>
        <v>26.201000000000001</v>
      </c>
      <c r="H270" s="19">
        <f>SUM(H264:H269)</f>
        <v>19.780999999999999</v>
      </c>
      <c r="I270" s="19">
        <f>SUM(I264:I269)</f>
        <v>94.779999999999987</v>
      </c>
      <c r="J270" s="19">
        <f>SUM(J264:J269)</f>
        <v>670.4899999999999</v>
      </c>
      <c r="K270" s="25"/>
      <c r="L270" s="111"/>
    </row>
    <row r="271" spans="1:12" ht="15.75" x14ac:dyDescent="0.25">
      <c r="A271" s="26">
        <f>A264</f>
        <v>3</v>
      </c>
      <c r="B271" s="13">
        <f>B264</f>
        <v>5</v>
      </c>
      <c r="C271" s="10" t="s">
        <v>24</v>
      </c>
      <c r="D271" s="7" t="s">
        <v>25</v>
      </c>
      <c r="E271" s="49" t="s">
        <v>146</v>
      </c>
      <c r="F271" s="50">
        <v>60</v>
      </c>
      <c r="G271" s="50">
        <v>0.89400000000000002</v>
      </c>
      <c r="H271" s="50">
        <v>9.1080000000000005</v>
      </c>
      <c r="I271" s="50">
        <v>4.7220000000000004</v>
      </c>
      <c r="J271" s="50">
        <v>78</v>
      </c>
      <c r="K271" s="52">
        <v>711</v>
      </c>
      <c r="L271" s="104"/>
    </row>
    <row r="272" spans="1:12" ht="15.75" x14ac:dyDescent="0.25">
      <c r="A272" s="23"/>
      <c r="B272" s="15"/>
      <c r="C272" s="11"/>
      <c r="D272" s="7" t="s">
        <v>26</v>
      </c>
      <c r="E272" s="49" t="s">
        <v>86</v>
      </c>
      <c r="F272" s="50">
        <v>250</v>
      </c>
      <c r="G272" s="50">
        <v>5.85</v>
      </c>
      <c r="H272" s="50">
        <v>4.5199999999999996</v>
      </c>
      <c r="I272" s="50">
        <v>13.92</v>
      </c>
      <c r="J272" s="50">
        <v>121.85</v>
      </c>
      <c r="K272" s="52">
        <v>107</v>
      </c>
      <c r="L272" s="104"/>
    </row>
    <row r="273" spans="1:12" ht="15.75" x14ac:dyDescent="0.25">
      <c r="A273" s="23"/>
      <c r="B273" s="15"/>
      <c r="C273" s="11"/>
      <c r="D273" s="7" t="s">
        <v>27</v>
      </c>
      <c r="E273" s="49" t="s">
        <v>119</v>
      </c>
      <c r="F273" s="50">
        <v>90</v>
      </c>
      <c r="G273" s="50">
        <v>13.46</v>
      </c>
      <c r="H273" s="50">
        <v>16.690000000000001</v>
      </c>
      <c r="I273" s="50">
        <v>2.67</v>
      </c>
      <c r="J273" s="50">
        <v>215.14</v>
      </c>
      <c r="K273" s="52">
        <v>220</v>
      </c>
      <c r="L273" s="104"/>
    </row>
    <row r="274" spans="1:12" ht="15" x14ac:dyDescent="0.25">
      <c r="A274" s="23"/>
      <c r="B274" s="15"/>
      <c r="C274" s="11"/>
      <c r="D274" s="7" t="s">
        <v>28</v>
      </c>
      <c r="E274" s="95" t="s">
        <v>89</v>
      </c>
      <c r="F274" s="99">
        <v>150</v>
      </c>
      <c r="G274" s="99">
        <v>6.6</v>
      </c>
      <c r="H274" s="99">
        <v>4.9000000000000004</v>
      </c>
      <c r="I274" s="99">
        <v>37.1</v>
      </c>
      <c r="J274" s="99">
        <v>223</v>
      </c>
      <c r="K274" s="100">
        <v>306</v>
      </c>
      <c r="L274" s="104"/>
    </row>
    <row r="275" spans="1:12" ht="15.75" x14ac:dyDescent="0.25">
      <c r="A275" s="23"/>
      <c r="B275" s="15"/>
      <c r="C275" s="11"/>
      <c r="D275" s="7" t="s">
        <v>29</v>
      </c>
      <c r="E275" s="49" t="s">
        <v>120</v>
      </c>
      <c r="F275" s="50">
        <v>200</v>
      </c>
      <c r="G275" s="50">
        <v>2.8</v>
      </c>
      <c r="H275" s="50">
        <v>2.2000000000000002</v>
      </c>
      <c r="I275" s="50">
        <v>14.8</v>
      </c>
      <c r="J275" s="50">
        <v>87</v>
      </c>
      <c r="K275" s="52">
        <v>404</v>
      </c>
      <c r="L275" s="83"/>
    </row>
    <row r="276" spans="1:12" ht="15.75" x14ac:dyDescent="0.25">
      <c r="A276" s="23"/>
      <c r="B276" s="15"/>
      <c r="C276" s="11"/>
      <c r="D276" s="7" t="s">
        <v>30</v>
      </c>
      <c r="E276" s="49" t="s">
        <v>39</v>
      </c>
      <c r="F276" s="50">
        <v>20</v>
      </c>
      <c r="G276" s="50">
        <v>2.54</v>
      </c>
      <c r="H276" s="50">
        <v>0.4</v>
      </c>
      <c r="I276" s="50">
        <v>11.08</v>
      </c>
      <c r="J276" s="50">
        <v>60.3</v>
      </c>
      <c r="K276" s="52" t="s">
        <v>54</v>
      </c>
      <c r="L276" s="83"/>
    </row>
    <row r="277" spans="1:12" ht="15.75" x14ac:dyDescent="0.25">
      <c r="A277" s="23"/>
      <c r="B277" s="15"/>
      <c r="C277" s="11"/>
      <c r="D277" s="7" t="s">
        <v>31</v>
      </c>
      <c r="E277" s="49" t="s">
        <v>38</v>
      </c>
      <c r="F277" s="50">
        <v>20</v>
      </c>
      <c r="G277" s="50">
        <v>1.66</v>
      </c>
      <c r="H277" s="50">
        <v>0.3</v>
      </c>
      <c r="I277" s="50">
        <v>9.6</v>
      </c>
      <c r="J277" s="50">
        <v>54.3</v>
      </c>
      <c r="K277" s="52" t="s">
        <v>54</v>
      </c>
      <c r="L277" s="83"/>
    </row>
    <row r="278" spans="1:12" ht="15" x14ac:dyDescent="0.25">
      <c r="A278" s="23"/>
      <c r="B278" s="15"/>
      <c r="C278" s="11"/>
      <c r="D278" s="6"/>
      <c r="E278" s="47"/>
      <c r="F278" s="48"/>
      <c r="G278" s="48"/>
      <c r="H278" s="48"/>
      <c r="I278" s="48"/>
      <c r="J278" s="48"/>
      <c r="K278" s="55"/>
      <c r="L278" s="83"/>
    </row>
    <row r="279" spans="1:12" ht="15" x14ac:dyDescent="0.25">
      <c r="A279" s="23"/>
      <c r="B279" s="15"/>
      <c r="C279" s="11"/>
      <c r="D279" s="6"/>
      <c r="E279" s="36"/>
      <c r="F279" s="37"/>
      <c r="G279" s="37"/>
      <c r="H279" s="37"/>
      <c r="I279" s="37"/>
      <c r="J279" s="37"/>
      <c r="K279" s="38"/>
      <c r="L279" s="83"/>
    </row>
    <row r="280" spans="1:12" ht="15" x14ac:dyDescent="0.25">
      <c r="A280" s="24"/>
      <c r="B280" s="17"/>
      <c r="C280" s="8"/>
      <c r="D280" s="18" t="s">
        <v>32</v>
      </c>
      <c r="E280" s="9"/>
      <c r="F280" s="19">
        <f>SUM(F271:F279)</f>
        <v>790</v>
      </c>
      <c r="G280" s="19">
        <f t="shared" ref="G280:J280" si="66">SUM(G271:G279)</f>
        <v>33.804000000000002</v>
      </c>
      <c r="H280" s="19">
        <f t="shared" si="66"/>
        <v>38.118000000000002</v>
      </c>
      <c r="I280" s="19">
        <f t="shared" si="66"/>
        <v>93.891999999999996</v>
      </c>
      <c r="J280" s="19">
        <f t="shared" si="66"/>
        <v>839.58999999999992</v>
      </c>
      <c r="K280" s="25"/>
      <c r="L280" s="84"/>
    </row>
    <row r="281" spans="1:12" ht="15.75" thickBot="1" x14ac:dyDescent="0.25">
      <c r="A281" s="27">
        <f>A264</f>
        <v>3</v>
      </c>
      <c r="B281" s="28">
        <f>B264</f>
        <v>5</v>
      </c>
      <c r="C281" s="113" t="s">
        <v>4</v>
      </c>
      <c r="D281" s="114"/>
      <c r="E281" s="29"/>
      <c r="F281" s="30">
        <f>F270+F280</f>
        <v>1290</v>
      </c>
      <c r="G281" s="30">
        <f t="shared" ref="G281:J281" si="67">G270+G280</f>
        <v>60.005000000000003</v>
      </c>
      <c r="H281" s="30">
        <f t="shared" si="67"/>
        <v>57.899000000000001</v>
      </c>
      <c r="I281" s="30">
        <f t="shared" si="67"/>
        <v>188.67199999999997</v>
      </c>
      <c r="J281" s="30">
        <f t="shared" si="67"/>
        <v>1510.08</v>
      </c>
      <c r="K281" s="70"/>
      <c r="L281" s="106"/>
    </row>
  </sheetData>
  <mergeCells count="18">
    <mergeCell ref="C77:D77"/>
    <mergeCell ref="C96:D96"/>
    <mergeCell ref="C23:D23"/>
    <mergeCell ref="C191:D191"/>
    <mergeCell ref="C115:D115"/>
    <mergeCell ref="C134:D134"/>
    <mergeCell ref="C153:D153"/>
    <mergeCell ref="C172:D172"/>
    <mergeCell ref="C1:E1"/>
    <mergeCell ref="H1:K1"/>
    <mergeCell ref="H2:K2"/>
    <mergeCell ref="C40:D40"/>
    <mergeCell ref="C58:D58"/>
    <mergeCell ref="C263:D263"/>
    <mergeCell ref="C281:D281"/>
    <mergeCell ref="C210:D210"/>
    <mergeCell ref="C228:D228"/>
    <mergeCell ref="C245:D2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dcterms:created xsi:type="dcterms:W3CDTF">2022-05-16T14:23:56Z</dcterms:created>
  <dcterms:modified xsi:type="dcterms:W3CDTF">2025-04-02T13:41:18Z</dcterms:modified>
</cp:coreProperties>
</file>